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balen\Documents\HBOR -KP za WEB\4-26\"/>
    </mc:Choice>
  </mc:AlternateContent>
  <xr:revisionPtr revIDLastSave="0" documentId="13_ncr:1_{82715536-E482-44D2-97C4-C5BDB2940D3A}" xr6:coauthVersionLast="47" xr6:coauthVersionMax="47" xr10:uidLastSave="{00000000-0000-0000-0000-000000000000}"/>
  <bookViews>
    <workbookView xWindow="-120" yWindow="-120" windowWidth="29040" windowHeight="15720" xr2:uid="{FD83931E-D753-409D-B17C-5DFAC5668B69}"/>
  </bookViews>
  <sheets>
    <sheet name="POPIS" sheetId="1" r:id="rId1"/>
  </sheets>
  <externalReferences>
    <externalReference r:id="rId2"/>
    <externalReference r:id="rId3"/>
  </externalReferences>
  <definedNames>
    <definedName name="_563_5__Fond_za_profesionalnu_rehabilitaciju_i_zapošljavanje_osoba_s_invaliditetom__FPRZOI">Davatelji</definedName>
    <definedName name="_xlnm._FilterDatabase" localSheetId="0" hidden="1">POPIS!$E$4:$K$9</definedName>
    <definedName name="anuitet_tip">#REF!</definedName>
    <definedName name="DANIGOD">#REF!</definedName>
    <definedName name="Davatelji">#REF!</definedName>
    <definedName name="Davatelji1">#REF!</definedName>
    <definedName name="Instrumenti">#REF!</definedName>
    <definedName name="Jadranska">#REF!</definedName>
    <definedName name="kolateral_LGD">#REF!</definedName>
    <definedName name="KOLATERALIZACIJA">#REF!</definedName>
    <definedName name="Kontinentalna">#REF!</definedName>
    <definedName name="LGD">#REF!</definedName>
    <definedName name="LGD_popis">#REF!</definedName>
    <definedName name="način_otplate">#REF!</definedName>
    <definedName name="Neto_iznos_____________iznos_državne_potpore">'[1]Potpore male vrijednosti'!#REF!</definedName>
    <definedName name="NKD">#REF!</definedName>
    <definedName name="Otplata">#REF!</definedName>
    <definedName name="_xlnm.Print_Area" localSheetId="0">POPIS!$A$2:$K$7</definedName>
    <definedName name="RANG">#REF!</definedName>
    <definedName name="SectorName">#REF!</definedName>
    <definedName name="SupportGoalName">#REF!</definedName>
    <definedName name="test">#REF!</definedName>
    <definedName name="VALUTA">#REF!</definedName>
    <definedName name="valuta_prihodaktiva">#REF!</definedName>
    <definedName name="vertex42_copyright" hidden="1">"© 2009-2017 Vertex42 LLC"</definedName>
    <definedName name="vertex42_id" hidden="1">"annuity-calculator.xlsx"</definedName>
    <definedName name="vertex42_title" hidden="1">"Annuity Calculator"</definedName>
    <definedName name="VPU">#REF!</definedName>
    <definedName name="Vrsta">#REF!</definedName>
    <definedName name="Zupanije">#REF!</definedName>
    <definedName name="Županij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1" l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</calcChain>
</file>

<file path=xl/sharedStrings.xml><?xml version="1.0" encoding="utf-8"?>
<sst xmlns="http://schemas.openxmlformats.org/spreadsheetml/2006/main" count="523" uniqueCount="423">
  <si>
    <r>
      <rPr>
        <b/>
        <sz val="12"/>
        <color theme="1"/>
        <rFont val="Arial Narrow"/>
        <family val="2"/>
        <charset val="238"/>
      </rPr>
      <t>Finanancijski instrument: PK.1.3.03.0001 „Krediti za modernizaciju proizvodnje”</t>
    </r>
    <r>
      <rPr>
        <sz val="10"/>
        <color theme="1"/>
        <rFont val="Arial Narrow"/>
        <family val="2"/>
        <charset val="238"/>
      </rPr>
      <t xml:space="preserve">
Tijelo koje provodi FI: HBOR
Naziv fonda: Europski fond za regionalni razvoj
</t>
    </r>
    <r>
      <rPr>
        <b/>
        <sz val="10"/>
        <rFont val="Arial Narrow"/>
        <family val="2"/>
        <charset val="238"/>
      </rPr>
      <t>Specifični cilj 1.iii</t>
    </r>
    <r>
      <rPr>
        <sz val="10"/>
        <rFont val="Arial Narrow"/>
        <family val="2"/>
        <charset val="238"/>
      </rPr>
      <t xml:space="preserve"> Jačanje održivog rasta i konkurentnosti MSP-ova i otvaranje radnih mjesta u njima, među ostalim i kroz produktivna ulaganja</t>
    </r>
    <r>
      <rPr>
        <sz val="10"/>
        <color theme="1"/>
        <rFont val="Arial Narrow"/>
        <family val="2"/>
        <charset val="238"/>
      </rPr>
      <t xml:space="preserve">
Stopa sufinanciranja Unije: 5</t>
    </r>
    <r>
      <rPr>
        <sz val="10"/>
        <color theme="1" tint="0.249977111117893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 xml:space="preserve">%
Regija u kojima se provodi FI: RH
</t>
    </r>
    <r>
      <rPr>
        <sz val="10"/>
        <color theme="1" tint="0.249977111117893"/>
        <rFont val="Arial Narrow"/>
        <family val="2"/>
        <charset val="238"/>
      </rPr>
      <t>Proračunska aktivnost</t>
    </r>
    <r>
      <rPr>
        <b/>
        <sz val="10"/>
        <color theme="1" tint="0.249977111117893"/>
        <rFont val="Arial Narrow"/>
        <family val="2"/>
        <charset val="238"/>
      </rPr>
      <t xml:space="preserve"> MINGOR: K905043</t>
    </r>
    <r>
      <rPr>
        <sz val="10"/>
        <color rgb="FFFF0000"/>
        <rFont val="Arial Narrow"/>
        <family val="2"/>
        <charset val="238"/>
      </rPr>
      <t xml:space="preserve">
</t>
    </r>
    <r>
      <rPr>
        <sz val="10"/>
        <color theme="1"/>
        <rFont val="Arial Narrow"/>
        <family val="2"/>
        <charset val="238"/>
      </rPr>
      <t xml:space="preserve">(šifra i naziv ekonomske klasifikacije: </t>
    </r>
    <r>
      <rPr>
        <b/>
        <sz val="10"/>
        <color theme="1"/>
        <rFont val="Arial Narrow"/>
        <family val="2"/>
        <charset val="238"/>
      </rPr>
      <t>5163 Dani zajmovi tuzemnim trgovačkim društvima izvan javnog sektora</t>
    </r>
    <r>
      <rPr>
        <sz val="10"/>
        <color theme="1"/>
        <rFont val="Arial Narrow"/>
        <family val="2"/>
        <charset val="238"/>
      </rPr>
      <t xml:space="preserve">)*
</t>
    </r>
    <r>
      <rPr>
        <i/>
        <sz val="9"/>
        <color theme="1" tint="0.249977111117893"/>
        <rFont val="Arial Narrow"/>
        <family val="2"/>
        <charset val="238"/>
      </rPr>
      <t>*za objavu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</t>
    </r>
  </si>
  <si>
    <t>Naziv krajnjeg primatelja</t>
  </si>
  <si>
    <t>Sjedište (JLS) primatelja</t>
  </si>
  <si>
    <t>OIB</t>
  </si>
  <si>
    <t>Sažetak investicije</t>
  </si>
  <si>
    <t>Datum stupanja na snagu 
Ugovora o kreditu</t>
  </si>
  <si>
    <t>Očekivani završetak operacije
(Ugovoreni rok korištenja       kredita)</t>
  </si>
  <si>
    <t>Rok otplate 
(u godinama)</t>
  </si>
  <si>
    <t>Ugovoreni ukupni iznos kredita
(EFRR 50% +
 JAVNI doprinos 
Financijskog posrednika 50%)</t>
  </si>
  <si>
    <t>Iznos državne potpore u kreditu</t>
  </si>
  <si>
    <t>Lokacija ulaganja
(JLS,
Županija,
NUTS 2)</t>
  </si>
  <si>
    <t>Datum posljednjeg ažuriranja popisa</t>
  </si>
  <si>
    <t>MARTI d.o.o.</t>
  </si>
  <si>
    <t>Prelog</t>
  </si>
  <si>
    <t>Ulaganje u nabavu i integraciju visokotehnoloških strojeva u proizvodni sustav društva MARTI d.o.o. uz njihovo povezivanje s ERP (enterprise resource planning) sustavom i uvođenje digitalne platforme Business Hub </t>
  </si>
  <si>
    <t>4.6.2025.</t>
  </si>
  <si>
    <t>4.6.2026.</t>
  </si>
  <si>
    <t>10 godina</t>
  </si>
  <si>
    <t>Prelog,
Međimurska županija,
Sjeverna Hrvatska</t>
  </si>
  <si>
    <t>IKS Fenster d.o.o.</t>
  </si>
  <si>
    <t>Zagreb</t>
  </si>
  <si>
    <t>Ulaganje u nabavu novih strojeva, softver,  fotonaponske elektrane snage 80kW i obrtnih sredstava za nabavu repromaterijala </t>
  </si>
  <si>
    <t>9.7.2025.</t>
  </si>
  <si>
    <t>9.6.2026.</t>
  </si>
  <si>
    <t>10 godina i 6 mjeseci</t>
  </si>
  <si>
    <t>Zagreb,
Grad Zagreb,
Grad Zagreb</t>
  </si>
  <si>
    <t>DERGEZ D.O.O.</t>
  </si>
  <si>
    <t>Podravske Sesvete</t>
  </si>
  <si>
    <t>Gradnja objekta te kupnja opreme za automatizaeiju i robotizaeiju pripreme proizvodnje, opreme za pametnu logistiku i skladistenje te linije za hladenje i odgodenu fermentaeiju</t>
  </si>
  <si>
    <t>9.12.2026.</t>
  </si>
  <si>
    <t>11 godina</t>
  </si>
  <si>
    <t>Podravske Sesvete
Koprivničko-križevačka županija,
Sjeverna Hrvatska</t>
  </si>
  <si>
    <t>FI.-MA. D.O.O.</t>
  </si>
  <si>
    <t>Nova Gradiška</t>
  </si>
  <si>
    <t>Kupnja opreme i digitalna transformacija</t>
  </si>
  <si>
    <t>10.7.2025.</t>
  </si>
  <si>
    <t>10.9.2026.</t>
  </si>
  <si>
    <t>8 godina</t>
  </si>
  <si>
    <t>Nova Gradiška,
Brodsko-posavska županija,
Panonska Hrvatska</t>
  </si>
  <si>
    <t>LLP-STIL D.O.O.</t>
  </si>
  <si>
    <t>Čazma</t>
  </si>
  <si>
    <t>Nabava strojeva i opreme kojima se značajno planira unaprijediti proizvodne kapacitete, smanjiti troškove te osigurati veću konkurentnost na tržištu namještaja po mjeri kroz digitalizaciju i automatizaciju ključnih procesa</t>
  </si>
  <si>
    <t>15.7.2025.</t>
  </si>
  <si>
    <t>15.2.2026.</t>
  </si>
  <si>
    <t>7 godina</t>
  </si>
  <si>
    <t>Čazma,
Bjelovarsko-bilogorska županija,
Panonska Hrvatska</t>
  </si>
  <si>
    <t>TRIAS MODA d.o.o.</t>
  </si>
  <si>
    <t>Ulaganje u osnovna sredstva - nabava 4 nova kružno-pleteća stroja</t>
  </si>
  <si>
    <t>16.7.2025.</t>
  </si>
  <si>
    <t>16.10.2025.</t>
  </si>
  <si>
    <t>EONEX d.o.o.</t>
  </si>
  <si>
    <t>Trnovec Bartolovečki</t>
  </si>
  <si>
    <t>Investicijsko ulaganje u modernizaciju proizvodnje društva, koje sadrži ulaganje u pametno upravljanje tvornicama (Industrija 4.0) i ulaganje u digitalizaciju i digitalnu transformaciju poslovnih procesa</t>
  </si>
  <si>
    <t>21.7.2025.</t>
  </si>
  <si>
    <t>21.7.2026.</t>
  </si>
  <si>
    <t>Trnovec Bartolovečki,
Varaždinska županija,
Sjeverna Hrvatska</t>
  </si>
  <si>
    <t>4 CNC TEH d.o.o.</t>
  </si>
  <si>
    <t>Nabava CNC strojeva za obradu metala </t>
  </si>
  <si>
    <t>23.7.2025.</t>
  </si>
  <si>
    <t>23.3.2026.</t>
  </si>
  <si>
    <t>6 godina i 3 mjeseca</t>
  </si>
  <si>
    <t>MR-ENGINEERING d.o.o</t>
  </si>
  <si>
    <t>Klenovnik</t>
  </si>
  <si>
    <t>Izgradnja poslovno-proizvodne hale te kupnja softwarea i CNC strojeva </t>
  </si>
  <si>
    <t>30.7.2025.</t>
  </si>
  <si>
    <t>30.7.2026.</t>
  </si>
  <si>
    <t>9 godina i 6 mjeseci</t>
  </si>
  <si>
    <t>Maruševec,
Varaždinska županija,
Sjeverna Hrvatska</t>
  </si>
  <si>
    <t>NAPRIJED d.o.o.</t>
  </si>
  <si>
    <t>Sinj</t>
  </si>
  <si>
    <t xml:space="preserve">Nabava opreme i strojeva koji će omogućiti optimizaciju proizvodnog procesa, povećati preciznost obrade materijala i smanjiti operativne troškove. Uz ulaganje u nove strojeve, projekt uključuje i financiranje obrtnih sredstava, poput nabave sirovina, repromaterijala i pokrivanja troškova radne snage </t>
  </si>
  <si>
    <t xml:space="preserve">Sinj,
Splitsko-dalmatinska županija,
Jadranska Hrvatska	</t>
  </si>
  <si>
    <t>SVJEĆARSKO - TRGOVAČKI OBRT RIPS</t>
  </si>
  <si>
    <t>Karlovac</t>
  </si>
  <si>
    <t>Nabava i implementacija automatizirane proizvodne linije za punjenje svijeća</t>
  </si>
  <si>
    <t>27.8.2025.</t>
  </si>
  <si>
    <t>27.3.2026.</t>
  </si>
  <si>
    <t>Karlovac,
	Karlovačka županija,
Panonska Hrvatska</t>
  </si>
  <si>
    <t>ŠELA PROIZVODNJA d.o.o.</t>
  </si>
  <si>
    <t xml:space="preserve">Nabava novih strojeva te financiranje obrtnih sredstava </t>
  </si>
  <si>
    <t>10.9.2025.</t>
  </si>
  <si>
    <t>10.8.2026.</t>
  </si>
  <si>
    <t>GALKO d.o.o.</t>
  </si>
  <si>
    <t>Mali Bukovec</t>
  </si>
  <si>
    <t>Proširenje proizvodnih kapaciteta i digitalna transformacija poslovanja GALKO d.o.o.</t>
  </si>
  <si>
    <t>Mali Bukovec,
Varaždinska županija,
Sjeverna Hrvatska</t>
  </si>
  <si>
    <t>POLJOPRIVREDNO GOSPODARSTVO „OREHOVEC“, ŽELJKO OREHOVEC</t>
  </si>
  <si>
    <t>Veliki Bukovec</t>
  </si>
  <si>
    <t>02057987048</t>
  </si>
  <si>
    <t>Proširenje kapaciteta i automatizacija klaonice peradi ulaganjem u opremu za preradu i pakiranje mesa peradi. </t>
  </si>
  <si>
    <t>12.2.2026.</t>
  </si>
  <si>
    <t>9 godina i šest mjeseci</t>
  </si>
  <si>
    <t>Veliki Bukovec,
Varaždinska županija,
Sjeverna Hrvatska</t>
  </si>
  <si>
    <t>DRVONA d.o.o.</t>
  </si>
  <si>
    <t>Nabava automatiziranih strojeva u svrhu implementacije industrije 4.0 i digitalizacija poslovnih procesa </t>
  </si>
  <si>
    <t>12.2.2027.</t>
  </si>
  <si>
    <t>GRAD-EXPORT D.O.O.</t>
  </si>
  <si>
    <t>Vinkovci</t>
  </si>
  <si>
    <t>Proširenje i jačanje kapaciteta proizvodnje GRAD-EXPORT d.o.o. nabavom novih strojeva</t>
  </si>
  <si>
    <t>17.9.2026.</t>
  </si>
  <si>
    <t>6 godina</t>
  </si>
  <si>
    <t>Vinkovci,
Vukovarsko-srijemska županija,
Panonska Hrvatska</t>
  </si>
  <si>
    <t>Bellestra d.o.o.</t>
  </si>
  <si>
    <t>Krapina</t>
  </si>
  <si>
    <t>Kupnja strojeva i opreme za automatizaciju i robotizaciju proizvodnih linija </t>
  </si>
  <si>
    <t>Krapina,
Krapinsko-zagorska županija,
Sjeverna Hrvatska</t>
  </si>
  <si>
    <t>METAL KONCEPT d.o.o.</t>
  </si>
  <si>
    <t>Zaprešić</t>
  </si>
  <si>
    <t>Proširenje i modernizacija proizvodnih kapaciteta te povećanje energetske učinkovitosti </t>
  </si>
  <si>
    <t>1.10.2026.</t>
  </si>
  <si>
    <t>13 godina</t>
  </si>
  <si>
    <t>Zaprešić,
Zagrebačka županija,
Sjeverna Hrvatska</t>
  </si>
  <si>
    <t>REKORD-TIM d. o. o.</t>
  </si>
  <si>
    <t>Oriovac</t>
  </si>
  <si>
    <t xml:space="preserve">Nabava automatske linije za lijepljenje spužvi, automatskog kartonerskog stroja za pakiranje te digitalnog softverskog sustava za upravljanje proizvodnjom </t>
  </si>
  <si>
    <t>2.5.2026.</t>
  </si>
  <si>
    <t>5 godina</t>
  </si>
  <si>
    <t>Oriovac,
Brodsko-posavska županija,
Panonska Hrvatska</t>
  </si>
  <si>
    <t>MAREX ELEKTROSTROJ d.o.o</t>
  </si>
  <si>
    <t>Zadar</t>
  </si>
  <si>
    <t>Nabava strojeva u cilju modernizacije proizvodnje </t>
  </si>
  <si>
    <t>Zadar,
Zadarska županija, 
Jadranska Hrvatska</t>
  </si>
  <si>
    <t>CARTA d.o.o.</t>
  </si>
  <si>
    <t>Osijek</t>
  </si>
  <si>
    <t>Nabava Linije za proizvodnju papirnih vreća</t>
  </si>
  <si>
    <t>15 godina</t>
  </si>
  <si>
    <t>Osijek,
Osječko-baranjaka županija
Panonska Hrvatska</t>
  </si>
  <si>
    <t>IMD 90 PROMONT d.o.o.</t>
  </si>
  <si>
    <t>Sveti Križ Začretje</t>
  </si>
  <si>
    <t>Nabava strojeva, opreme i softvera te obrtna sredstva </t>
  </si>
  <si>
    <t>8.10.2025.</t>
  </si>
  <si>
    <t>6 godina i 6 mjeseci</t>
  </si>
  <si>
    <t>Sveti Križ Začretje,
Krapinsko-zagorska županija,
Sjeverna Hrvatska</t>
  </si>
  <si>
    <t>MAGMA d.o.o.</t>
  </si>
  <si>
    <t>Požega</t>
  </si>
  <si>
    <t>Ulaganje u modernizaciju i povećanje proizvodnih kapaciteta društva kroz izgradnju nove proizvodne hale i kupnju opreme i softverskih rješenja. </t>
  </si>
  <si>
    <t>13.10.2025.</t>
  </si>
  <si>
    <t>Požega,
Požeško-slavonska županija,
Panonska Hrvatska</t>
  </si>
  <si>
    <t>SKELIN MONT d.o.o.</t>
  </si>
  <si>
    <t>Šibenik</t>
  </si>
  <si>
    <t>Modernizacija proizvodnje implementacijom naprednih tehnologija </t>
  </si>
  <si>
    <t>Šibenik,
Šibensko-kninska županija,
Jadranska Hrvatska</t>
  </si>
  <si>
    <t>ČATEKS d.d.</t>
  </si>
  <si>
    <t>Čakovec</t>
  </si>
  <si>
    <t>Modernizacija procesa predobrade i bojanja tekstila  </t>
  </si>
  <si>
    <t>24.10.2025.</t>
  </si>
  <si>
    <t>24.6.2026.</t>
  </si>
  <si>
    <t>Čakovec,
Međimurska županija,
Sjeverna Hrvatska</t>
  </si>
  <si>
    <t>PROMMING d.o.o.</t>
  </si>
  <si>
    <t>03195007039</t>
  </si>
  <si>
    <t>Investicijsko ulaganje u modernizaciju proizvodnje društva PROMMING d.o.o.</t>
  </si>
  <si>
    <t>31.10.2025.</t>
  </si>
  <si>
    <t>30.4.2027.</t>
  </si>
  <si>
    <t>SOBOČAN d.o.o.</t>
  </si>
  <si>
    <t>Mursko Središće</t>
  </si>
  <si>
    <t>00904641575</t>
  </si>
  <si>
    <t>Ulaganje u pametno upravljanje tvrtkom Sobočan d.o.o. te u digitalizaciju i digitalnu transformaciju procesa </t>
  </si>
  <si>
    <t>31.10.2026.</t>
  </si>
  <si>
    <t>9 godina</t>
  </si>
  <si>
    <t>Mursko Središće,
Međimurska županija,
Sjeverna Hrvatska</t>
  </si>
  <si>
    <t>MagisWall d.o.o.</t>
  </si>
  <si>
    <t>15105677032</t>
  </si>
  <si>
    <t>Kupnja strojeva i opreme za automatizaciju i digitalizaciju proizvodnog procesa </t>
  </si>
  <si>
    <t>6.11.2025.</t>
  </si>
  <si>
    <t>JAN - SPIDER D.O.O.</t>
  </si>
  <si>
    <t>Pitomača</t>
  </si>
  <si>
    <t>91255584797</t>
  </si>
  <si>
    <t>Ulaganje u proširenje kapaciteta postojeće poslovne jedinice - nabava proizvodne opreme i izgradnja hale za skladištenje čajeva </t>
  </si>
  <si>
    <t>10.11.2025.</t>
  </si>
  <si>
    <t>10.4.2027.</t>
  </si>
  <si>
    <t>Pitomača,
Virovitičko-podravska županija,
Panonska Hrvatska</t>
  </si>
  <si>
    <t>Rail factory d.o.o.</t>
  </si>
  <si>
    <t>Strahoninec</t>
  </si>
  <si>
    <t>Kupnja strojeva i opreme te digitalizacija poslovanja </t>
  </si>
  <si>
    <t>12.11.2025.</t>
  </si>
  <si>
    <t>12.11.2026.</t>
  </si>
  <si>
    <t>Josipdol,
Karlovačka županija,
Panonska Hrvatska</t>
  </si>
  <si>
    <t>12.9.2025.</t>
  </si>
  <si>
    <t>17.9.2025.</t>
  </si>
  <si>
    <t>30.9.2025.</t>
  </si>
  <si>
    <t>1.10.2025.</t>
  </si>
  <si>
    <t>2.10.2025.</t>
  </si>
  <si>
    <t>7.10.2025.</t>
  </si>
  <si>
    <t>17.10.2025.</t>
  </si>
  <si>
    <t>30.9.2026.</t>
  </si>
  <si>
    <t>7.9.2026.</t>
  </si>
  <si>
    <t>8.4.2026.</t>
  </si>
  <si>
    <t>13.4.2027.</t>
  </si>
  <si>
    <t>6.11.2026.</t>
  </si>
  <si>
    <t>BRODOGRADILIŠTE FILIPI d.o.o.</t>
  </si>
  <si>
    <t>Sukošan</t>
  </si>
  <si>
    <t>Rekonstrukcija brodogradilišta, kupnja opreme i digitalizacija poslovanja </t>
  </si>
  <si>
    <t>29.10.2025.</t>
  </si>
  <si>
    <t>29.11.2026.</t>
  </si>
  <si>
    <t>Sukošan,
Zadarska županija, 
Jadranska Hrvatska</t>
  </si>
  <si>
    <t>INSTAR CENTER d.o.o.</t>
  </si>
  <si>
    <t>Velika Gorica</t>
  </si>
  <si>
    <t>Investicijsko ulaganje u modernizaciju proizvodnje društva INSTAR CENTER</t>
  </si>
  <si>
    <t>7.11.2025.</t>
  </si>
  <si>
    <t>7.11.2026.</t>
  </si>
  <si>
    <t>Velika Gorica,
Zagrebačka županija,
Sjeverna Hrvatska</t>
  </si>
  <si>
    <t> 74253013122</t>
  </si>
  <si>
    <t>MARIN EXPERT d.o.o.</t>
  </si>
  <si>
    <t>NETA TVORNICA MREŽA d.o.o.</t>
  </si>
  <si>
    <t>MONTSISTEMI d.o.o.</t>
  </si>
  <si>
    <t>Clean Room Design d.o.o.</t>
  </si>
  <si>
    <t>Dugopolje</t>
  </si>
  <si>
    <t>Biograd na Moru</t>
  </si>
  <si>
    <t>Koprivnica</t>
  </si>
  <si>
    <t>Bistra</t>
  </si>
  <si>
    <t>Modernizacija i digitalna transformacija proizvodnje protuprovalnih vrata</t>
  </si>
  <si>
    <t>Ulaganje u proširenje kapaciteta postojeće poslovne jedinice kroz kupnju strojeva, vozila i nematerijalne imovine te ulaganje u obrtna sredstva </t>
  </si>
  <si>
    <t>Izgradnja gospodarske hale, nabava strojeva, opreme i softvera kroz digitalizaciju poslovanja </t>
  </si>
  <si>
    <t>Modernizacija proizvodnje društva Clean Room Design d.o.o.</t>
  </si>
  <si>
    <t>17.11.2025.</t>
  </si>
  <si>
    <t>19.11.2025.</t>
  </si>
  <si>
    <t>4.12.2025.</t>
  </si>
  <si>
    <t>8.12.2025.</t>
  </si>
  <si>
    <t>17.1.2027.</t>
  </si>
  <si>
    <t>19.11.2026.</t>
  </si>
  <si>
    <t>4.12.2026.</t>
  </si>
  <si>
    <t>8.10.2026.</t>
  </si>
  <si>
    <t>Dugopolje,
Splitsko-dalmatinska županija,
Jadranska Hrvatska</t>
  </si>
  <si>
    <t>Biograd na Moru,
Zadarska županija, 
Jadranska Hrvatska</t>
  </si>
  <si>
    <t>Koprivnica,
Koprivničko-križevačka županija,
Sjeverna Hrvatska</t>
  </si>
  <si>
    <t>Bistra,
Zagrebačka županija,
Sjeverna Hrvatska</t>
  </si>
  <si>
    <t>LJEVAONICA BUJAN d.o.o.</t>
  </si>
  <si>
    <t>Novi Marof</t>
  </si>
  <si>
    <t>Izgradnja proizvodne hale i nabava strojeva i opreme za potrebe povećanja kapaciteta i
modernizacije proizvodnje društva te obrtna sredstva</t>
  </si>
  <si>
    <t>6 godina i 2 mjeseca</t>
  </si>
  <si>
    <t>Ljubešćica,
Varaždinska županija,
Sjeverna Hrvatska</t>
  </si>
  <si>
    <t>VM2 d.o.o.</t>
  </si>
  <si>
    <t>Luka,
Zagrebačka županija,
Sjeverna Hrvatska</t>
  </si>
  <si>
    <t>Kupnja automatizirane opreme te naprednih sustava za etiketiranje, pakiranje i upravljanje zalihama</t>
  </si>
  <si>
    <t>10.12.2025.</t>
  </si>
  <si>
    <t>02483986098</t>
  </si>
  <si>
    <t>04021334723</t>
  </si>
  <si>
    <t>PIVOVARA DARUVAR d.o.o.</t>
  </si>
  <si>
    <t>DELICIA d.o.o.</t>
  </si>
  <si>
    <t>MICK d. o. o.</t>
  </si>
  <si>
    <t>Daruvar</t>
  </si>
  <si>
    <t>Buzet</t>
  </si>
  <si>
    <t>Bakar</t>
  </si>
  <si>
    <t>Modernizacija i digitalna transformacija Pivovare Daruvar</t>
  </si>
  <si>
    <t>Nabava materijalne i nematerijalne imovine vezano uz modernizaciju i digitalizaciju poslovanja društva DELICIA d.o.o. u Buzetu.</t>
  </si>
  <si>
    <t>Kupnja opreme s ciljem automatizacije i digitalizacije proizvodnog procesa</t>
  </si>
  <si>
    <t>15.12.2025.</t>
  </si>
  <si>
    <t>18.12.2025.</t>
  </si>
  <si>
    <t>23.12.2025.</t>
  </si>
  <si>
    <t>5 godina i 6 mjeseci</t>
  </si>
  <si>
    <t>10.12.2026.</t>
  </si>
  <si>
    <t>15.12.2026.</t>
  </si>
  <si>
    <t>23.6.2026.</t>
  </si>
  <si>
    <t>Daruvar,
Bjelovarsko-bilogorska županija,
Panonska Hrvatska</t>
  </si>
  <si>
    <t>Buzet,
Istarska županija,
Jadranska Hrvatska</t>
  </si>
  <si>
    <t>Stupnik,
Zagrebačka županija,
Sjeverna Hrvatska</t>
  </si>
  <si>
    <t>LIMARIJA SEBASTIJAN PROIZVODNJA d.o.o.</t>
  </si>
  <si>
    <t>94342427217</t>
  </si>
  <si>
    <t>Sveta Nedelja</t>
  </si>
  <si>
    <t>Ulaganje u modernizaciju proizvodnje i digitalizaciju proizvodnog procesa</t>
  </si>
  <si>
    <t>7.5.2027.</t>
  </si>
  <si>
    <t>Sveta Nedelja,
Zagrebačka županija,
Sjeverna Hrvatska</t>
  </si>
  <si>
    <t>Neueder MDM Technology d.o.o.</t>
  </si>
  <si>
    <t>Modernizacija proizvodnje poduzeća Neueder MDM Technology d.o.o. te ugradnja fotonaponske elektrane snage 150 kW</t>
  </si>
  <si>
    <t>15.1.2027.</t>
  </si>
  <si>
    <t>22461336593</t>
  </si>
  <si>
    <t>85782406387</t>
  </si>
  <si>
    <t>MODULAZ GROUP d.o.o.</t>
  </si>
  <si>
    <t>DRVENJAČA d.d.</t>
  </si>
  <si>
    <t>Donja Dubrava</t>
  </si>
  <si>
    <t>Fužine</t>
  </si>
  <si>
    <t>Pisarovina,
Zagrebačka županija,
Sjeverna Hrvatska</t>
  </si>
  <si>
    <t>Investicijsko ulaganje u modernizaciju proizvodnje društva Modulaz Group d.o.o.</t>
  </si>
  <si>
    <t>Izgradnja poslovne hale te nabava i puštanje u rad dvije nove automatske proizvodne linije</t>
  </si>
  <si>
    <t>14 godina</t>
  </si>
  <si>
    <t>4.2.2026.</t>
  </si>
  <si>
    <t>19.2.2026.</t>
  </si>
  <si>
    <t>19.1.2027.</t>
  </si>
  <si>
    <t>Donja Dubrava,
Međimurska županija,
Sjeverna Hrvatska</t>
  </si>
  <si>
    <t>Mrkopalj,
Primorsko-goranska županija,
Jadranska Hrvatska</t>
  </si>
  <si>
    <t>15.4.2026.</t>
  </si>
  <si>
    <t>61746689474</t>
  </si>
  <si>
    <t>37401116619</t>
  </si>
  <si>
    <t>50168930820</t>
  </si>
  <si>
    <t>54594064066</t>
  </si>
  <si>
    <t>84471192062</t>
  </si>
  <si>
    <t>06813339474</t>
  </si>
  <si>
    <t>51891175091</t>
  </si>
  <si>
    <t>33975999472</t>
  </si>
  <si>
    <t>NAVALIS d.o.o.</t>
  </si>
  <si>
    <t>HOTEND d.o.o.</t>
  </si>
  <si>
    <t>SERVIS DIZEL UREĐAJA GRADEČKI d.o.o</t>
  </si>
  <si>
    <t>KRKLEC-metal d.o.o.</t>
  </si>
  <si>
    <t>BOSTON d.o.o</t>
  </si>
  <si>
    <t>EUROHAUS d.o.o.</t>
  </si>
  <si>
    <t>O.M.T. d.o.o.</t>
  </si>
  <si>
    <t>LOŽ METALPRES  d.o.o.</t>
  </si>
  <si>
    <t>Podstrana</t>
  </si>
  <si>
    <t>Jelenje</t>
  </si>
  <si>
    <t>Gradec</t>
  </si>
  <si>
    <t>Hum na Sutli</t>
  </si>
  <si>
    <t>Čabar</t>
  </si>
  <si>
    <t>Kupnja strojeva i opreme za modernizaciju proizvodnje i obrtna sredstva</t>
  </si>
  <si>
    <t>Nabava strojeva, softvera i platforme za digitalizaciju poslovnih procesa</t>
  </si>
  <si>
    <t>Nabava opreme za dijagnostiku, testiranje i obnovu dizel komponenata</t>
  </si>
  <si>
    <t>Nabava strojeva i softvera kojima će društvo povećati produktivnost, smanjiti zastoj u radu, osigurati digitalnu povezanost strojeva i proizvodnih jedinica te unaprijediti sustav upravljanja kvalitetom.</t>
  </si>
  <si>
    <t>Nabava opreme i  ulaganje u softverska rješenja za digitalizaciju procesa i pametno upravljanje tvornicom</t>
  </si>
  <si>
    <t>Izgradnja gospodarske hale, nabava strojeva, opreme i softvera za proizvodnju drvenih montažnih objekata i obrtna sredstva</t>
  </si>
  <si>
    <t>Kupnja proizvodne hale i opremanje</t>
  </si>
  <si>
    <t>Nabava i instalacija napredne tehnološke opreme te ulaganje u obrtna sredstva</t>
  </si>
  <si>
    <t>26.2.2026.</t>
  </si>
  <si>
    <t>26.9.2026.</t>
  </si>
  <si>
    <t>6.3.2026.</t>
  </si>
  <si>
    <t>9.3.2026.</t>
  </si>
  <si>
    <t>9.9.2026.</t>
  </si>
  <si>
    <t>11.3.2026.</t>
  </si>
  <si>
    <t>11.2.2027.</t>
  </si>
  <si>
    <t>17.3.2026.</t>
  </si>
  <si>
    <t>17.8.2027.</t>
  </si>
  <si>
    <t>19.3.2026.</t>
  </si>
  <si>
    <t>19.9.2026.</t>
  </si>
  <si>
    <t>20.3.2026.</t>
  </si>
  <si>
    <t>20.3.2027.</t>
  </si>
  <si>
    <t>8 godina i 6 mjeseci</t>
  </si>
  <si>
    <t>Ivanska,
Bjelovarsko-bilogorska županija,
Panonska Hrvatsk</t>
  </si>
  <si>
    <t>Jelenje,
Primorsko-goranska županija,
Jadranska Hrvatska</t>
  </si>
  <si>
    <t>Gradec,
Zagrebačka županija,
Sjeverna Hrvatska</t>
  </si>
  <si>
    <t>Hum na Sutli,
Krapinsko-zagorska županija,
Sjeverna Hrvatska</t>
  </si>
  <si>
    <t>Valpovo,
Osječko-baranjaka županija
Panonska Hrvatska</t>
  </si>
  <si>
    <t>Čabar
Primorsko-goranska županija,
Jadranska Hrvatska</t>
  </si>
  <si>
    <t>15.5.2026.</t>
  </si>
  <si>
    <t>METIS d.o.o.</t>
  </si>
  <si>
    <t>OPREMA-STROJEVI - d.d.</t>
  </si>
  <si>
    <t>IP ĐAKOVO d.o.o.</t>
  </si>
  <si>
    <t>BIG BOYS GRADNJA</t>
  </si>
  <si>
    <t>PRIMAX d.o.o.</t>
  </si>
  <si>
    <t>PALKOVIĆ d.o.o.</t>
  </si>
  <si>
    <t>OREŠKI STOLARIJA stolarski obrt </t>
  </si>
  <si>
    <t>PRO-LIM d.o.o.</t>
  </si>
  <si>
    <t>DRVOPLAST d.d.</t>
  </si>
  <si>
    <t>GRAFOK INŽENJERING d.o.o.</t>
  </si>
  <si>
    <t>JADRANKAMEN d.o.o. </t>
  </si>
  <si>
    <t>STOLARIJA MEGLIĆ obrt za stolarske radove</t>
  </si>
  <si>
    <t>SOLIUM d.o.o.</t>
  </si>
  <si>
    <t>DOBRA d.o.o.</t>
  </si>
  <si>
    <t>Ludbreg</t>
  </si>
  <si>
    <t>Đakovo</t>
  </si>
  <si>
    <t>Novska</t>
  </si>
  <si>
    <t>Garčin</t>
  </si>
  <si>
    <t>Našice</t>
  </si>
  <si>
    <t>Gunja</t>
  </si>
  <si>
    <t>Pučišća</t>
  </si>
  <si>
    <t>Veliko Trgovišće</t>
  </si>
  <si>
    <t>Sisak</t>
  </si>
  <si>
    <t>52454026135</t>
  </si>
  <si>
    <t>79275515934</t>
  </si>
  <si>
    <t>27940084344</t>
  </si>
  <si>
    <t>41490609630</t>
  </si>
  <si>
    <t>73439384934</t>
  </si>
  <si>
    <t>22541667976</t>
  </si>
  <si>
    <t>59323454081</t>
  </si>
  <si>
    <t>81131570082</t>
  </si>
  <si>
    <t>99521876871</t>
  </si>
  <si>
    <t>37569172514</t>
  </si>
  <si>
    <t>97012789464</t>
  </si>
  <si>
    <t>03323035814</t>
  </si>
  <si>
    <t>92590810053</t>
  </si>
  <si>
    <t>52215882489</t>
  </si>
  <si>
    <t>Izgradnja proizvodno-poslovne građevine, ugradnja fotonaponske elektrane snage 58,74 kW i kupnja opreme </t>
  </si>
  <si>
    <t>Investicijsko ulaganje u modernizaciju proizvodnje društva OPREMA-STROJEVI d.d.</t>
  </si>
  <si>
    <t>Kupnja opreme, izgradnja proizvodne hale i obrtna sredstva </t>
  </si>
  <si>
    <t>Ulaganje u izgradnju i opremanje proizvodne hale, digitalizacija poslovnih procesa te financiranje obrtnih sredstava </t>
  </si>
  <si>
    <t>Modernizacija i povećanje kapaciteta proizvodnje kroz dogradnju proizvodne hale i nabavu novih strojeva</t>
  </si>
  <si>
    <t>Nabava naprednih strojeva, opreme i softverskih rješenja s ciljem modernizacije proizvodnog procesa, digitalizacije poslovanja te povećanja efikasnosti i konkurentnosti u proizvodnji namještaja po mjeri. </t>
  </si>
  <si>
    <t>Financiranje kupnje stroja (jednosmjerne kantarice) i softvera za digitalizaciju poslovanja </t>
  </si>
  <si>
    <t>Dogradnja hale i manipulativne površine, dogradnja postojeće integrirane fotonaponske elektrane (50 kW) na krovu Hale 1 za dodatnih 10 kW s baterijom, nabava strojeva za automatizaciju, te softverskih rješenja za digitalizaciju, obrtna sredstva </t>
  </si>
  <si>
    <t>Adaptacija proizvodne hale, kupnja proizvodne linije i softvera </t>
  </si>
  <si>
    <t>Modernizacija proizvodnje poduzeća GRAFOK inženjering d.o.o., automatizacija proizvodnih procesa</t>
  </si>
  <si>
    <t>Implementacija rješenja industrije 4.0 u proizvodni proces Jadrankamena</t>
  </si>
  <si>
    <t>Modernizacija i digitalizacija proizvodnog procesa kroz nabavu novih strojeva, opreme i softvera, koji će omogućiti veću efikasnost, smanjenje jediničnih troškova i povećanje kapaciteta proizvodnje, te obrtna sredstva. </t>
  </si>
  <si>
    <t>Izgradnja građevine gospodarske namjene i fotonaponske elektrane snage 50 kW, kupnja strojeva/opreme te obrtna sredstva</t>
  </si>
  <si>
    <t>Izgradnja proizvodne hale, nabava strojeva i opreme</t>
  </si>
  <si>
    <t>1.4.2026.</t>
  </si>
  <si>
    <t>7.4.2026.</t>
  </si>
  <si>
    <t>2.4.2026.</t>
  </si>
  <si>
    <t>9.4.2026.</t>
  </si>
  <si>
    <t>14.4.2026.</t>
  </si>
  <si>
    <t>16.4.2026.</t>
  </si>
  <si>
    <t>20.4.2026.</t>
  </si>
  <si>
    <t>21.4.2026.</t>
  </si>
  <si>
    <t>24.4.2026.</t>
  </si>
  <si>
    <t>22.4.2026.</t>
  </si>
  <si>
    <t>27.4.2026.</t>
  </si>
  <si>
    <t>29.4.2026.</t>
  </si>
  <si>
    <t>1.6.2027.</t>
  </si>
  <si>
    <t>1.3.2027.</t>
  </si>
  <si>
    <t>2.3.2027.</t>
  </si>
  <si>
    <t>7.8.2027.</t>
  </si>
  <si>
    <t>9.3.2027.</t>
  </si>
  <si>
    <t>14.3.2027.</t>
  </si>
  <si>
    <t>16.4.2027.</t>
  </si>
  <si>
    <t>20.2.2027.</t>
  </si>
  <si>
    <t>21.10.2026.</t>
  </si>
  <si>
    <t>22.12.2026.</t>
  </si>
  <si>
    <t>24.3.2027.</t>
  </si>
  <si>
    <t>27.3.2027.</t>
  </si>
  <si>
    <t>29.3.2027.</t>
  </si>
  <si>
    <t>12 godina</t>
  </si>
  <si>
    <t>Ludbreg,
Varaždinska županija,
Sjeverna Hrvatska</t>
  </si>
  <si>
    <t>Viškovci,
Osječko-baranjaka županija
Panonska Hrvatska</t>
  </si>
  <si>
    <t>Novska,
Sisačko-moslavačka županija,
Panonska Hrvatska</t>
  </si>
  <si>
    <t>Garčin,
Brodsko-posavska županija,
Panonska Hrvatska</t>
  </si>
  <si>
    <t>Virovitica,
Virovitičko-podravska županija,
Panonska Hrvatska</t>
  </si>
  <si>
    <t>Našice,
Osječko-baranjaka županija
Panonska Hrvatska</t>
  </si>
  <si>
    <t>Gunja,
Vukovarsko-srijemska županija,
Panonska Hrvatska</t>
  </si>
  <si>
    <t xml:space="preserve">Pučišća,
Splitsko-dalmatinska županija,
Jadranska Hrvatska	</t>
  </si>
  <si>
    <t>Veliko Trgovišće,
Krapinsko-zagorska županija,
Sjeverna Hrvatska</t>
  </si>
  <si>
    <t>Petrijevci,
Osječko-baranjaka županija
Panonska Hrvatska</t>
  </si>
  <si>
    <t>Sisak,
Sisačko-moslavačka županija,
Panonska Hrvatska</t>
  </si>
  <si>
    <t>DELTA MM STEELIX d.o.o.</t>
  </si>
  <si>
    <t>11230841035</t>
  </si>
  <si>
    <t>Financiranje modernizacije i proširenja proizvodnih kapaciteta društva, uključujući rekonstrukciju postojeće proizvodne građevine, nabavu suvremene CNC opreme te digitalizaciju proizvodnih procesa, s ciljem povećanja učinkovitosti, kapaciteta i konkurentnosti poslovanja.</t>
  </si>
  <si>
    <t>10.3.2026.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</si>
</sst>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&quot;kn&quot;"/>
    <numFmt numFmtId="166" formatCode="#,##0.00\ &quot;€&quot;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 tint="0.249977111117893"/>
      <name val="Arial Narrow"/>
      <family val="2"/>
      <charset val="238"/>
    </font>
    <font>
      <b/>
      <sz val="10"/>
      <color theme="1" tint="0.249977111117893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9"/>
      <color theme="1" tint="0.249977111117893"/>
      <name val="Arial Narrow"/>
      <family val="2"/>
      <charset val="238"/>
    </font>
    <font>
      <sz val="12"/>
      <name val="Arial MT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1" fontId="12" fillId="4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165" fontId="4" fillId="5" borderId="2" xfId="1" applyNumberFormat="1" applyFont="1" applyFill="1" applyBorder="1" applyAlignment="1" applyProtection="1">
      <alignment horizontal="center" vertical="center" wrapText="1"/>
    </xf>
    <xf numFmtId="165" fontId="4" fillId="5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6" fontId="2" fillId="6" borderId="1" xfId="1" applyNumberFormat="1" applyFont="1" applyFill="1" applyBorder="1" applyAlignment="1">
      <alignment horizontal="center" vertical="center"/>
    </xf>
    <xf numFmtId="166" fontId="2" fillId="6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2" fillId="4" borderId="1" xfId="2" applyNumberFormat="1" applyFont="1" applyFill="1" applyBorder="1" applyAlignment="1">
      <alignment horizontal="center" wrapText="1"/>
    </xf>
    <xf numFmtId="0" fontId="4" fillId="5" borderId="2" xfId="1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</cellXfs>
  <cellStyles count="3">
    <cellStyle name="Normal_D" xfId="2" xr:uid="{89D6F10F-A069-4B86-B964-501E8B001AEF}"/>
    <cellStyle name="Normalno" xfId="0" builtinId="0"/>
    <cellStyle name="Zarez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NPO-IB1\38.%20DR&#381;AVNE%20POTPORE%20IZVJESTAJ\MFIN%20-%202015\Popis_dodijeljenih_drzavnih_potpora_2015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ppData/Local/Microsoft/Windows/INetCache/Content.Outlook/242M59AF/4%202026_KMP_Mjesecni%20(002).xlsx" TargetMode="External"/><Relationship Id="rId2" Type="http://schemas.openxmlformats.org/officeDocument/2006/relationships/externalLinkPath" Target="file:///C:\Users\abalen\AppData\Local\Microsoft\Windows\INetCache\Content.Outlook\242M59AF\4%202026_KMP_Mjesecni%20(002).xlsx" TargetMode="External"/><Relationship Id="rId1" Type="http://schemas.openxmlformats.org/officeDocument/2006/relationships/externalLinkPath" Target="/Users/abalen/AppData/Local/Microsoft/Windows/INetCache/Content.Outlook/242M59AF/4%202026_KMP_Mjesecni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 državnih potpora"/>
      <sheetName val="Potpore male vrijednosti"/>
      <sheetName val="Upute"/>
      <sheetName val="Šifrarnici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jesecno"/>
      <sheetName val="Kvartalni"/>
      <sheetName val="NKD"/>
      <sheetName val="JLP(R)S"/>
      <sheetName val="Stvarni vlasnici"/>
    </sheetNames>
    <sheetDataSet>
      <sheetData sheetId="0">
        <row r="66">
          <cell r="AF66">
            <v>1265678.68</v>
          </cell>
        </row>
        <row r="67">
          <cell r="AF67">
            <v>547956.53999999992</v>
          </cell>
        </row>
        <row r="68">
          <cell r="AF68">
            <v>551417.62</v>
          </cell>
        </row>
        <row r="69">
          <cell r="AF69">
            <v>1278902.6400000001</v>
          </cell>
        </row>
        <row r="70">
          <cell r="AF70">
            <v>364740.7</v>
          </cell>
        </row>
        <row r="71">
          <cell r="AF71">
            <v>58338.289999999994</v>
          </cell>
        </row>
        <row r="72">
          <cell r="AF72">
            <v>106628.83</v>
          </cell>
        </row>
        <row r="73">
          <cell r="AF73">
            <v>832653.82000000007</v>
          </cell>
        </row>
        <row r="74">
          <cell r="AF74">
            <v>336160.27</v>
          </cell>
        </row>
        <row r="75">
          <cell r="AF75">
            <v>111449.89</v>
          </cell>
        </row>
        <row r="76">
          <cell r="AF76">
            <v>469141.32</v>
          </cell>
        </row>
        <row r="77">
          <cell r="AF77">
            <v>322848.33</v>
          </cell>
        </row>
        <row r="78">
          <cell r="AF78">
            <v>986043.05</v>
          </cell>
        </row>
        <row r="79">
          <cell r="AF79">
            <v>381387.11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DD50-0682-4128-BA52-BE4DD987FB59}">
  <sheetPr>
    <pageSetUpPr fitToPage="1"/>
  </sheetPr>
  <dimension ref="A1:Q72"/>
  <sheetViews>
    <sheetView tabSelected="1" zoomScaleNormal="100" zoomScaleSheetLayoutView="90" workbookViewId="0">
      <selection activeCell="A3" sqref="A3"/>
    </sheetView>
  </sheetViews>
  <sheetFormatPr defaultColWidth="9.140625" defaultRowHeight="12.75"/>
  <cols>
    <col min="1" max="1" width="6.140625" style="1" customWidth="1"/>
    <col min="2" max="4" width="22" style="1" customWidth="1"/>
    <col min="5" max="5" width="25.7109375" style="1" customWidth="1"/>
    <col min="6" max="6" width="22" style="45" customWidth="1"/>
    <col min="7" max="11" width="22" style="1" customWidth="1"/>
    <col min="12" max="12" width="9.140625" style="1"/>
    <col min="13" max="13" width="20.140625" style="1" customWidth="1"/>
    <col min="14" max="16384" width="9.140625" style="1"/>
  </cols>
  <sheetData>
    <row r="1" spans="1:17" ht="187.1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7" s="6" customFormat="1" ht="15.75" customHeight="1" thickBot="1">
      <c r="A2" s="2"/>
      <c r="B2" s="3">
        <v>1</v>
      </c>
      <c r="C2" s="3">
        <v>2</v>
      </c>
      <c r="D2" s="3">
        <v>3</v>
      </c>
      <c r="E2" s="4">
        <v>4</v>
      </c>
      <c r="F2" s="40">
        <v>5</v>
      </c>
      <c r="G2" s="4">
        <v>6</v>
      </c>
      <c r="H2" s="4">
        <v>7</v>
      </c>
      <c r="I2" s="5">
        <v>8</v>
      </c>
      <c r="J2" s="5">
        <v>9</v>
      </c>
      <c r="K2" s="5">
        <v>10</v>
      </c>
    </row>
    <row r="3" spans="1:17" ht="79.900000000000006" customHeight="1">
      <c r="A3" s="7"/>
      <c r="B3" s="8" t="s">
        <v>1</v>
      </c>
      <c r="C3" s="9" t="s">
        <v>2</v>
      </c>
      <c r="D3" s="8" t="s">
        <v>3</v>
      </c>
      <c r="E3" s="10" t="s">
        <v>4</v>
      </c>
      <c r="F3" s="4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11" t="s">
        <v>10</v>
      </c>
      <c r="L3" s="13"/>
      <c r="M3" s="14" t="s">
        <v>11</v>
      </c>
      <c r="P3" s="13"/>
      <c r="Q3" s="13"/>
    </row>
    <row r="4" spans="1:17" ht="106.15" customHeight="1" thickBot="1">
      <c r="A4" s="15">
        <v>1</v>
      </c>
      <c r="B4" s="16" t="s">
        <v>12</v>
      </c>
      <c r="C4" s="16" t="s">
        <v>13</v>
      </c>
      <c r="D4" s="15">
        <v>97600053644</v>
      </c>
      <c r="E4" s="17" t="s">
        <v>14</v>
      </c>
      <c r="F4" s="42" t="s">
        <v>15</v>
      </c>
      <c r="G4" s="16" t="s">
        <v>16</v>
      </c>
      <c r="H4" s="16" t="s">
        <v>17</v>
      </c>
      <c r="I4" s="18">
        <v>1706603.25</v>
      </c>
      <c r="J4" s="18">
        <v>988868.25</v>
      </c>
      <c r="K4" s="16" t="s">
        <v>18</v>
      </c>
      <c r="M4" s="19" t="s">
        <v>330</v>
      </c>
    </row>
    <row r="5" spans="1:17" ht="51">
      <c r="A5" s="15">
        <v>2</v>
      </c>
      <c r="B5" s="16" t="s">
        <v>19</v>
      </c>
      <c r="C5" s="16" t="s">
        <v>20</v>
      </c>
      <c r="D5" s="16">
        <v>88276202736</v>
      </c>
      <c r="E5" s="16" t="s">
        <v>21</v>
      </c>
      <c r="F5" s="42" t="s">
        <v>22</v>
      </c>
      <c r="G5" s="16" t="s">
        <v>23</v>
      </c>
      <c r="H5" s="16" t="s">
        <v>24</v>
      </c>
      <c r="I5" s="20">
        <v>1129039.43</v>
      </c>
      <c r="J5" s="18">
        <v>688077.04</v>
      </c>
      <c r="K5" s="16" t="s">
        <v>25</v>
      </c>
    </row>
    <row r="6" spans="1:17" ht="76.5">
      <c r="A6" s="15">
        <v>3</v>
      </c>
      <c r="B6" s="15" t="s">
        <v>26</v>
      </c>
      <c r="C6" s="15" t="s">
        <v>27</v>
      </c>
      <c r="D6" s="16">
        <v>10948162678</v>
      </c>
      <c r="E6" s="16" t="s">
        <v>28</v>
      </c>
      <c r="F6" s="42" t="s">
        <v>22</v>
      </c>
      <c r="G6" s="16" t="s">
        <v>29</v>
      </c>
      <c r="H6" s="16" t="s">
        <v>30</v>
      </c>
      <c r="I6" s="20">
        <v>2784454.01</v>
      </c>
      <c r="J6" s="18">
        <v>1740791.42</v>
      </c>
      <c r="K6" s="16" t="s">
        <v>31</v>
      </c>
    </row>
    <row r="7" spans="1:17" s="21" customFormat="1" ht="38.25">
      <c r="A7" s="15">
        <v>4</v>
      </c>
      <c r="B7" s="15" t="s">
        <v>32</v>
      </c>
      <c r="C7" s="15" t="s">
        <v>33</v>
      </c>
      <c r="D7" s="16">
        <v>35660411389</v>
      </c>
      <c r="E7" s="16" t="s">
        <v>34</v>
      </c>
      <c r="F7" s="42" t="s">
        <v>35</v>
      </c>
      <c r="G7" s="16" t="s">
        <v>36</v>
      </c>
      <c r="H7" s="16" t="s">
        <v>37</v>
      </c>
      <c r="I7" s="20">
        <v>2073675</v>
      </c>
      <c r="J7" s="18">
        <v>1206700.2</v>
      </c>
      <c r="K7" s="16" t="s">
        <v>38</v>
      </c>
    </row>
    <row r="8" spans="1:17" s="21" customFormat="1" ht="102" customHeight="1">
      <c r="A8" s="15">
        <v>5</v>
      </c>
      <c r="B8" s="15" t="s">
        <v>39</v>
      </c>
      <c r="C8" s="15" t="s">
        <v>40</v>
      </c>
      <c r="D8" s="16">
        <v>57125915324</v>
      </c>
      <c r="E8" s="16" t="s">
        <v>41</v>
      </c>
      <c r="F8" s="42" t="s">
        <v>42</v>
      </c>
      <c r="G8" s="16" t="s">
        <v>43</v>
      </c>
      <c r="H8" s="16" t="s">
        <v>44</v>
      </c>
      <c r="I8" s="20">
        <v>229978</v>
      </c>
      <c r="J8" s="18">
        <v>114459.21</v>
      </c>
      <c r="K8" s="16" t="s">
        <v>45</v>
      </c>
    </row>
    <row r="9" spans="1:17" s="21" customFormat="1" ht="39.950000000000003" customHeight="1">
      <c r="A9" s="15">
        <v>6</v>
      </c>
      <c r="B9" s="15" t="s">
        <v>46</v>
      </c>
      <c r="C9" s="16" t="s">
        <v>20</v>
      </c>
      <c r="D9" s="16">
        <v>21393814940</v>
      </c>
      <c r="E9" s="16" t="s">
        <v>47</v>
      </c>
      <c r="F9" s="42" t="s">
        <v>48</v>
      </c>
      <c r="G9" s="16" t="s">
        <v>49</v>
      </c>
      <c r="H9" s="16" t="s">
        <v>37</v>
      </c>
      <c r="I9" s="20">
        <v>172500</v>
      </c>
      <c r="J9" s="18">
        <v>93501.97</v>
      </c>
      <c r="K9" s="16" t="s">
        <v>25</v>
      </c>
    </row>
    <row r="10" spans="1:17" s="21" customFormat="1" ht="89.25">
      <c r="A10" s="15">
        <v>7</v>
      </c>
      <c r="B10" s="16" t="s">
        <v>50</v>
      </c>
      <c r="C10" s="16" t="s">
        <v>51</v>
      </c>
      <c r="D10" s="16">
        <v>89136489240</v>
      </c>
      <c r="E10" s="22" t="s">
        <v>52</v>
      </c>
      <c r="F10" s="43" t="s">
        <v>53</v>
      </c>
      <c r="G10" s="28" t="s">
        <v>54</v>
      </c>
      <c r="H10" s="16" t="s">
        <v>17</v>
      </c>
      <c r="I10" s="23">
        <v>539680.04</v>
      </c>
      <c r="J10" s="18">
        <v>329634.91000000003</v>
      </c>
      <c r="K10" s="16" t="s">
        <v>55</v>
      </c>
    </row>
    <row r="11" spans="1:17" s="21" customFormat="1" ht="39.950000000000003" customHeight="1">
      <c r="A11" s="15">
        <v>8</v>
      </c>
      <c r="B11" s="24" t="s">
        <v>56</v>
      </c>
      <c r="C11" s="24" t="s">
        <v>20</v>
      </c>
      <c r="D11" s="24">
        <v>88518764949</v>
      </c>
      <c r="E11" s="25" t="s">
        <v>57</v>
      </c>
      <c r="F11" s="43" t="s">
        <v>58</v>
      </c>
      <c r="G11" s="28" t="s">
        <v>59</v>
      </c>
      <c r="H11" s="16" t="s">
        <v>60</v>
      </c>
      <c r="I11" s="23">
        <v>693015.52</v>
      </c>
      <c r="J11" s="18">
        <v>393247.73</v>
      </c>
      <c r="K11" s="16" t="s">
        <v>25</v>
      </c>
    </row>
    <row r="12" spans="1:17" s="21" customFormat="1" ht="39.950000000000003" customHeight="1">
      <c r="A12" s="15">
        <v>9</v>
      </c>
      <c r="B12" s="16" t="s">
        <v>61</v>
      </c>
      <c r="C12" s="16" t="s">
        <v>62</v>
      </c>
      <c r="D12" s="16">
        <v>13853857132</v>
      </c>
      <c r="E12" s="22" t="s">
        <v>63</v>
      </c>
      <c r="F12" s="39" t="s">
        <v>64</v>
      </c>
      <c r="G12" s="15" t="s">
        <v>65</v>
      </c>
      <c r="H12" s="16" t="s">
        <v>66</v>
      </c>
      <c r="I12" s="20">
        <v>551752.5</v>
      </c>
      <c r="J12" s="18">
        <v>316406.49</v>
      </c>
      <c r="K12" s="16" t="s">
        <v>67</v>
      </c>
    </row>
    <row r="13" spans="1:17" s="21" customFormat="1" ht="122.25" customHeight="1">
      <c r="A13" s="15">
        <v>10</v>
      </c>
      <c r="B13" s="16" t="s">
        <v>68</v>
      </c>
      <c r="C13" s="16" t="s">
        <v>69</v>
      </c>
      <c r="D13" s="16">
        <v>81738227215</v>
      </c>
      <c r="E13" s="22" t="s">
        <v>70</v>
      </c>
      <c r="F13" s="39" t="s">
        <v>64</v>
      </c>
      <c r="G13" s="15" t="s">
        <v>65</v>
      </c>
      <c r="H13" s="16" t="s">
        <v>17</v>
      </c>
      <c r="I13" s="20">
        <v>633616.19999999995</v>
      </c>
      <c r="J13" s="18">
        <v>352783.66000000003</v>
      </c>
      <c r="K13" s="16" t="s">
        <v>71</v>
      </c>
    </row>
    <row r="14" spans="1:17" s="21" customFormat="1" ht="39.950000000000003" customHeight="1">
      <c r="A14" s="15">
        <v>11</v>
      </c>
      <c r="B14" s="16" t="s">
        <v>72</v>
      </c>
      <c r="C14" s="16" t="s">
        <v>73</v>
      </c>
      <c r="D14" s="16">
        <v>82361876999</v>
      </c>
      <c r="E14" s="22" t="s">
        <v>74</v>
      </c>
      <c r="F14" s="39" t="s">
        <v>75</v>
      </c>
      <c r="G14" s="15" t="s">
        <v>76</v>
      </c>
      <c r="H14" s="16" t="s">
        <v>60</v>
      </c>
      <c r="I14" s="20">
        <v>165337.5</v>
      </c>
      <c r="J14" s="18">
        <v>85625.06</v>
      </c>
      <c r="K14" s="16" t="s">
        <v>77</v>
      </c>
    </row>
    <row r="15" spans="1:17" s="21" customFormat="1" ht="39.950000000000003" customHeight="1">
      <c r="A15" s="15">
        <v>12</v>
      </c>
      <c r="B15" s="16" t="s">
        <v>78</v>
      </c>
      <c r="C15" s="16" t="s">
        <v>20</v>
      </c>
      <c r="D15" s="16">
        <v>2222560147</v>
      </c>
      <c r="E15" s="22" t="s">
        <v>79</v>
      </c>
      <c r="F15" s="39" t="s">
        <v>80</v>
      </c>
      <c r="G15" s="15" t="s">
        <v>81</v>
      </c>
      <c r="H15" s="16" t="s">
        <v>17</v>
      </c>
      <c r="I15" s="20">
        <v>605000</v>
      </c>
      <c r="J15" s="18">
        <v>366396.76</v>
      </c>
      <c r="K15" s="16" t="s">
        <v>25</v>
      </c>
    </row>
    <row r="16" spans="1:17" s="21" customFormat="1" ht="39.950000000000003" customHeight="1">
      <c r="A16" s="15">
        <v>13</v>
      </c>
      <c r="B16" s="16" t="s">
        <v>82</v>
      </c>
      <c r="C16" s="16" t="s">
        <v>83</v>
      </c>
      <c r="D16" s="16">
        <v>46818705329</v>
      </c>
      <c r="E16" s="22" t="s">
        <v>84</v>
      </c>
      <c r="F16" s="44" t="s">
        <v>80</v>
      </c>
      <c r="G16" s="15" t="s">
        <v>36</v>
      </c>
      <c r="H16" s="15" t="s">
        <v>17</v>
      </c>
      <c r="I16" s="20">
        <v>810409.72</v>
      </c>
      <c r="J16" s="18">
        <v>493762.55</v>
      </c>
      <c r="K16" s="16" t="s">
        <v>85</v>
      </c>
    </row>
    <row r="17" spans="1:11" s="21" customFormat="1" ht="51">
      <c r="A17" s="15">
        <v>14</v>
      </c>
      <c r="B17" s="16" t="s">
        <v>86</v>
      </c>
      <c r="C17" s="16" t="s">
        <v>87</v>
      </c>
      <c r="D17" s="26" t="s">
        <v>88</v>
      </c>
      <c r="E17" s="22" t="s">
        <v>89</v>
      </c>
      <c r="F17" s="44" t="s">
        <v>177</v>
      </c>
      <c r="G17" s="15" t="s">
        <v>90</v>
      </c>
      <c r="H17" s="15" t="s">
        <v>91</v>
      </c>
      <c r="I17" s="20">
        <v>1435155.02</v>
      </c>
      <c r="J17" s="18">
        <v>855442.38</v>
      </c>
      <c r="K17" s="16" t="s">
        <v>92</v>
      </c>
    </row>
    <row r="18" spans="1:11" s="21" customFormat="1" ht="39.950000000000003" customHeight="1">
      <c r="A18" s="15">
        <v>15</v>
      </c>
      <c r="B18" s="16" t="s">
        <v>93</v>
      </c>
      <c r="C18" s="16" t="s">
        <v>73</v>
      </c>
      <c r="D18" s="16">
        <v>42821181683</v>
      </c>
      <c r="E18" s="22" t="s">
        <v>94</v>
      </c>
      <c r="F18" s="44" t="s">
        <v>177</v>
      </c>
      <c r="G18" s="15" t="s">
        <v>95</v>
      </c>
      <c r="H18" s="15" t="s">
        <v>30</v>
      </c>
      <c r="I18" s="20">
        <v>1614741.75</v>
      </c>
      <c r="J18" s="18">
        <v>991547.44</v>
      </c>
      <c r="K18" s="16" t="s">
        <v>77</v>
      </c>
    </row>
    <row r="19" spans="1:11" s="21" customFormat="1" ht="39.950000000000003" customHeight="1">
      <c r="A19" s="15">
        <v>16</v>
      </c>
      <c r="B19" s="16" t="s">
        <v>96</v>
      </c>
      <c r="C19" s="16" t="s">
        <v>97</v>
      </c>
      <c r="D19" s="16">
        <v>90758030057</v>
      </c>
      <c r="E19" s="22" t="s">
        <v>98</v>
      </c>
      <c r="F19" s="44" t="s">
        <v>178</v>
      </c>
      <c r="G19" s="15" t="s">
        <v>99</v>
      </c>
      <c r="H19" s="15" t="s">
        <v>100</v>
      </c>
      <c r="I19" s="20">
        <v>386000</v>
      </c>
      <c r="J19" s="18">
        <v>217995.23</v>
      </c>
      <c r="K19" s="16" t="s">
        <v>101</v>
      </c>
    </row>
    <row r="20" spans="1:11" s="21" customFormat="1" ht="39.950000000000003" customHeight="1">
      <c r="A20" s="15">
        <v>17</v>
      </c>
      <c r="B20" s="16" t="s">
        <v>102</v>
      </c>
      <c r="C20" s="16" t="s">
        <v>103</v>
      </c>
      <c r="D20" s="16">
        <v>79318348276</v>
      </c>
      <c r="E20" s="22" t="s">
        <v>104</v>
      </c>
      <c r="F20" s="44" t="s">
        <v>179</v>
      </c>
      <c r="G20" s="30" t="s">
        <v>184</v>
      </c>
      <c r="H20" s="15" t="s">
        <v>17</v>
      </c>
      <c r="I20" s="20">
        <v>1518950</v>
      </c>
      <c r="J20" s="18">
        <v>932484.65</v>
      </c>
      <c r="K20" s="16" t="s">
        <v>105</v>
      </c>
    </row>
    <row r="21" spans="1:11" s="21" customFormat="1" ht="39.950000000000003" customHeight="1">
      <c r="A21" s="15">
        <v>18</v>
      </c>
      <c r="B21" s="16" t="s">
        <v>106</v>
      </c>
      <c r="C21" s="16" t="s">
        <v>107</v>
      </c>
      <c r="D21" s="16">
        <v>22939796082</v>
      </c>
      <c r="E21" s="22" t="s">
        <v>108</v>
      </c>
      <c r="F21" s="44" t="s">
        <v>180</v>
      </c>
      <c r="G21" s="30" t="s">
        <v>109</v>
      </c>
      <c r="H21" s="15" t="s">
        <v>110</v>
      </c>
      <c r="I21" s="20">
        <v>825000</v>
      </c>
      <c r="J21" s="18">
        <v>524065.37</v>
      </c>
      <c r="K21" s="16" t="s">
        <v>111</v>
      </c>
    </row>
    <row r="22" spans="1:11" s="21" customFormat="1" ht="63.75">
      <c r="A22" s="15">
        <v>19</v>
      </c>
      <c r="B22" s="16" t="s">
        <v>112</v>
      </c>
      <c r="C22" s="16" t="s">
        <v>113</v>
      </c>
      <c r="D22" s="16">
        <v>46917701294</v>
      </c>
      <c r="E22" s="22" t="s">
        <v>114</v>
      </c>
      <c r="F22" s="44" t="s">
        <v>181</v>
      </c>
      <c r="G22" s="30" t="s">
        <v>115</v>
      </c>
      <c r="H22" s="15" t="s">
        <v>116</v>
      </c>
      <c r="I22" s="20">
        <v>266250</v>
      </c>
      <c r="J22" s="18">
        <v>106589.15</v>
      </c>
      <c r="K22" s="16" t="s">
        <v>117</v>
      </c>
    </row>
    <row r="23" spans="1:11" s="21" customFormat="1" ht="38.25">
      <c r="A23" s="15">
        <v>20</v>
      </c>
      <c r="B23" s="16" t="s">
        <v>118</v>
      </c>
      <c r="C23" s="16" t="s">
        <v>119</v>
      </c>
      <c r="D23" s="16">
        <v>85315313291</v>
      </c>
      <c r="E23" s="22" t="s">
        <v>120</v>
      </c>
      <c r="F23" s="44" t="s">
        <v>181</v>
      </c>
      <c r="G23" s="30" t="s">
        <v>115</v>
      </c>
      <c r="H23" s="15" t="s">
        <v>37</v>
      </c>
      <c r="I23" s="20">
        <v>447171.64</v>
      </c>
      <c r="J23" s="18">
        <v>221981.77000000002</v>
      </c>
      <c r="K23" s="16" t="s">
        <v>121</v>
      </c>
    </row>
    <row r="24" spans="1:11" s="21" customFormat="1" ht="39.950000000000003" customHeight="1">
      <c r="A24" s="15">
        <v>21</v>
      </c>
      <c r="B24" s="16" t="s">
        <v>122</v>
      </c>
      <c r="C24" s="16" t="s">
        <v>123</v>
      </c>
      <c r="D24" s="16">
        <v>56138534279</v>
      </c>
      <c r="E24" s="22" t="s">
        <v>124</v>
      </c>
      <c r="F24" s="44" t="s">
        <v>182</v>
      </c>
      <c r="G24" s="30" t="s">
        <v>185</v>
      </c>
      <c r="H24" s="15" t="s">
        <v>125</v>
      </c>
      <c r="I24" s="20">
        <v>3000000</v>
      </c>
      <c r="J24" s="18">
        <v>1960080.4300000002</v>
      </c>
      <c r="K24" s="16" t="s">
        <v>126</v>
      </c>
    </row>
    <row r="25" spans="1:11" s="21" customFormat="1" ht="39.950000000000003" customHeight="1">
      <c r="A25" s="15">
        <v>22</v>
      </c>
      <c r="B25" s="16" t="s">
        <v>127</v>
      </c>
      <c r="C25" s="16" t="s">
        <v>128</v>
      </c>
      <c r="D25" s="16">
        <v>99370232330</v>
      </c>
      <c r="E25" s="22" t="s">
        <v>129</v>
      </c>
      <c r="F25" s="39" t="s">
        <v>130</v>
      </c>
      <c r="G25" s="30" t="s">
        <v>186</v>
      </c>
      <c r="H25" s="16" t="s">
        <v>131</v>
      </c>
      <c r="I25" s="20">
        <v>232159.6</v>
      </c>
      <c r="J25" s="18">
        <v>129523.94</v>
      </c>
      <c r="K25" s="16" t="s">
        <v>132</v>
      </c>
    </row>
    <row r="26" spans="1:11" s="21" customFormat="1" ht="63.75">
      <c r="A26" s="15">
        <v>23</v>
      </c>
      <c r="B26" s="16" t="s">
        <v>133</v>
      </c>
      <c r="C26" s="16" t="s">
        <v>134</v>
      </c>
      <c r="D26" s="16">
        <v>49660480498</v>
      </c>
      <c r="E26" s="22" t="s">
        <v>135</v>
      </c>
      <c r="F26" s="39" t="s">
        <v>136</v>
      </c>
      <c r="G26" s="30" t="s">
        <v>187</v>
      </c>
      <c r="H26" s="15" t="s">
        <v>17</v>
      </c>
      <c r="I26" s="20">
        <v>3000000</v>
      </c>
      <c r="J26" s="18">
        <v>1813756.6800000002</v>
      </c>
      <c r="K26" s="16" t="s">
        <v>137</v>
      </c>
    </row>
    <row r="27" spans="1:11" s="21" customFormat="1" ht="39.950000000000003" customHeight="1">
      <c r="A27" s="15">
        <v>24</v>
      </c>
      <c r="B27" s="16" t="s">
        <v>138</v>
      </c>
      <c r="C27" s="16" t="s">
        <v>139</v>
      </c>
      <c r="D27" s="16">
        <v>29598475556</v>
      </c>
      <c r="E27" s="22" t="s">
        <v>140</v>
      </c>
      <c r="F27" s="44" t="s">
        <v>183</v>
      </c>
      <c r="G27" s="15" t="s">
        <v>99</v>
      </c>
      <c r="H27" s="15" t="s">
        <v>100</v>
      </c>
      <c r="I27" s="20">
        <v>1140000</v>
      </c>
      <c r="J27" s="18">
        <v>539115.83000000007</v>
      </c>
      <c r="K27" s="16" t="s">
        <v>141</v>
      </c>
    </row>
    <row r="28" spans="1:11" s="21" customFormat="1" ht="39.950000000000003" customHeight="1">
      <c r="A28" s="15">
        <v>25</v>
      </c>
      <c r="B28" s="16" t="s">
        <v>142</v>
      </c>
      <c r="C28" s="16" t="s">
        <v>143</v>
      </c>
      <c r="D28" s="16">
        <v>16536095427</v>
      </c>
      <c r="E28" s="22" t="s">
        <v>144</v>
      </c>
      <c r="F28" s="39" t="s">
        <v>145</v>
      </c>
      <c r="G28" s="29" t="s">
        <v>146</v>
      </c>
      <c r="H28" s="15" t="s">
        <v>110</v>
      </c>
      <c r="I28" s="20">
        <v>2958896</v>
      </c>
      <c r="J28" s="18">
        <v>1905101.93</v>
      </c>
      <c r="K28" s="16" t="s">
        <v>147</v>
      </c>
    </row>
    <row r="29" spans="1:11" s="35" customFormat="1" ht="39.950000000000003" customHeight="1">
      <c r="A29" s="30">
        <v>26</v>
      </c>
      <c r="B29" s="31" t="s">
        <v>189</v>
      </c>
      <c r="C29" s="31" t="s">
        <v>190</v>
      </c>
      <c r="D29" s="31">
        <v>36685663336</v>
      </c>
      <c r="E29" s="32" t="s">
        <v>191</v>
      </c>
      <c r="F29" s="44" t="s">
        <v>192</v>
      </c>
      <c r="G29" s="30" t="s">
        <v>193</v>
      </c>
      <c r="H29" s="30" t="s">
        <v>17</v>
      </c>
      <c r="I29" s="33">
        <v>463035.09</v>
      </c>
      <c r="J29" s="34">
        <v>290905.60000000003</v>
      </c>
      <c r="K29" s="31" t="s">
        <v>194</v>
      </c>
    </row>
    <row r="30" spans="1:11" s="21" customFormat="1" ht="39.950000000000003" customHeight="1">
      <c r="A30" s="15">
        <v>27</v>
      </c>
      <c r="B30" s="16" t="s">
        <v>148</v>
      </c>
      <c r="C30" s="16" t="s">
        <v>143</v>
      </c>
      <c r="D30" s="26" t="s">
        <v>149</v>
      </c>
      <c r="E30" s="22" t="s">
        <v>150</v>
      </c>
      <c r="F30" s="39" t="s">
        <v>151</v>
      </c>
      <c r="G30" s="29" t="s">
        <v>152</v>
      </c>
      <c r="H30" s="15" t="s">
        <v>37</v>
      </c>
      <c r="I30" s="20">
        <v>2495482.64</v>
      </c>
      <c r="J30" s="18">
        <v>1487189.01</v>
      </c>
      <c r="K30" s="16" t="s">
        <v>147</v>
      </c>
    </row>
    <row r="31" spans="1:11" s="21" customFormat="1" ht="51">
      <c r="A31" s="15">
        <v>28</v>
      </c>
      <c r="B31" s="16" t="s">
        <v>153</v>
      </c>
      <c r="C31" s="16" t="s">
        <v>154</v>
      </c>
      <c r="D31" s="26" t="s">
        <v>155</v>
      </c>
      <c r="E31" s="22" t="s">
        <v>156</v>
      </c>
      <c r="F31" s="39" t="s">
        <v>151</v>
      </c>
      <c r="G31" s="29" t="s">
        <v>157</v>
      </c>
      <c r="H31" s="15" t="s">
        <v>158</v>
      </c>
      <c r="I31" s="20">
        <v>658619.17000000004</v>
      </c>
      <c r="J31" s="18">
        <v>400431.43000000005</v>
      </c>
      <c r="K31" s="16" t="s">
        <v>159</v>
      </c>
    </row>
    <row r="32" spans="1:11" s="21" customFormat="1" ht="39.950000000000003" customHeight="1">
      <c r="A32" s="15">
        <v>29</v>
      </c>
      <c r="B32" s="16" t="s">
        <v>160</v>
      </c>
      <c r="C32" s="16" t="s">
        <v>20</v>
      </c>
      <c r="D32" s="27" t="s">
        <v>161</v>
      </c>
      <c r="E32" s="22" t="s">
        <v>162</v>
      </c>
      <c r="F32" s="39" t="s">
        <v>163</v>
      </c>
      <c r="G32" s="30" t="s">
        <v>188</v>
      </c>
      <c r="H32" s="15" t="s">
        <v>100</v>
      </c>
      <c r="I32" s="20">
        <v>447710</v>
      </c>
      <c r="J32" s="18">
        <v>261535.35</v>
      </c>
      <c r="K32" s="16" t="s">
        <v>25</v>
      </c>
    </row>
    <row r="33" spans="1:11" s="35" customFormat="1" ht="39.950000000000003" customHeight="1">
      <c r="A33" s="30">
        <v>30</v>
      </c>
      <c r="B33" s="31" t="s">
        <v>195</v>
      </c>
      <c r="C33" s="31" t="s">
        <v>196</v>
      </c>
      <c r="D33" s="36">
        <v>64308723629</v>
      </c>
      <c r="E33" s="32" t="s">
        <v>197</v>
      </c>
      <c r="F33" s="44" t="s">
        <v>198</v>
      </c>
      <c r="G33" s="30" t="s">
        <v>199</v>
      </c>
      <c r="H33" s="30" t="s">
        <v>100</v>
      </c>
      <c r="I33" s="33">
        <v>381020.41</v>
      </c>
      <c r="J33" s="34">
        <v>185876.14</v>
      </c>
      <c r="K33" s="31" t="s">
        <v>200</v>
      </c>
    </row>
    <row r="34" spans="1:11" s="35" customFormat="1" ht="39.950000000000003" customHeight="1">
      <c r="A34" s="30">
        <v>31</v>
      </c>
      <c r="B34" s="16" t="s">
        <v>256</v>
      </c>
      <c r="C34" s="16" t="s">
        <v>258</v>
      </c>
      <c r="D34" s="37" t="s">
        <v>257</v>
      </c>
      <c r="E34" s="22" t="s">
        <v>259</v>
      </c>
      <c r="F34" s="44" t="s">
        <v>198</v>
      </c>
      <c r="G34" s="30" t="s">
        <v>260</v>
      </c>
      <c r="H34" s="30" t="s">
        <v>100</v>
      </c>
      <c r="I34" s="33">
        <v>2061593.73</v>
      </c>
      <c r="J34" s="34">
        <v>1152103.8899999999</v>
      </c>
      <c r="K34" s="31" t="s">
        <v>261</v>
      </c>
    </row>
    <row r="35" spans="1:11" s="21" customFormat="1" ht="58.9" customHeight="1">
      <c r="A35" s="30">
        <v>32</v>
      </c>
      <c r="B35" s="16" t="s">
        <v>164</v>
      </c>
      <c r="C35" s="16" t="s">
        <v>165</v>
      </c>
      <c r="D35" s="26" t="s">
        <v>166</v>
      </c>
      <c r="E35" s="22" t="s">
        <v>167</v>
      </c>
      <c r="F35" s="39" t="s">
        <v>168</v>
      </c>
      <c r="G35" s="29" t="s">
        <v>169</v>
      </c>
      <c r="H35" s="15" t="s">
        <v>17</v>
      </c>
      <c r="I35" s="20">
        <v>2287251.2799999998</v>
      </c>
      <c r="J35" s="18">
        <v>1220015.6000000001</v>
      </c>
      <c r="K35" s="16" t="s">
        <v>170</v>
      </c>
    </row>
    <row r="36" spans="1:11" s="21" customFormat="1" ht="38.25">
      <c r="A36" s="30">
        <v>33</v>
      </c>
      <c r="B36" s="16" t="s">
        <v>171</v>
      </c>
      <c r="C36" s="16" t="s">
        <v>172</v>
      </c>
      <c r="D36" s="16">
        <v>87581938561</v>
      </c>
      <c r="E36" s="22" t="s">
        <v>173</v>
      </c>
      <c r="F36" s="39" t="s">
        <v>174</v>
      </c>
      <c r="G36" s="29" t="s">
        <v>175</v>
      </c>
      <c r="H36" s="15" t="s">
        <v>100</v>
      </c>
      <c r="I36" s="20">
        <v>695620.5</v>
      </c>
      <c r="J36" s="18">
        <v>393167.07999999996</v>
      </c>
      <c r="K36" s="16" t="s">
        <v>176</v>
      </c>
    </row>
    <row r="37" spans="1:11" s="21" customFormat="1" ht="39.950000000000003" customHeight="1">
      <c r="A37" s="30">
        <v>34</v>
      </c>
      <c r="B37" s="16" t="s">
        <v>202</v>
      </c>
      <c r="C37" s="16" t="s">
        <v>206</v>
      </c>
      <c r="D37" s="16">
        <v>72775095404</v>
      </c>
      <c r="E37" s="22" t="s">
        <v>210</v>
      </c>
      <c r="F37" s="39" t="s">
        <v>214</v>
      </c>
      <c r="G37" s="15" t="s">
        <v>218</v>
      </c>
      <c r="H37" s="15" t="s">
        <v>116</v>
      </c>
      <c r="I37" s="20">
        <v>2446439.9</v>
      </c>
      <c r="J37" s="18">
        <v>1327442.31</v>
      </c>
      <c r="K37" s="16" t="s">
        <v>222</v>
      </c>
    </row>
    <row r="38" spans="1:11" s="21" customFormat="1" ht="63.75">
      <c r="A38" s="30">
        <v>35</v>
      </c>
      <c r="B38" s="16" t="s">
        <v>203</v>
      </c>
      <c r="C38" s="16" t="s">
        <v>207</v>
      </c>
      <c r="D38" s="16" t="s">
        <v>201</v>
      </c>
      <c r="E38" s="22" t="s">
        <v>211</v>
      </c>
      <c r="F38" s="39" t="s">
        <v>215</v>
      </c>
      <c r="G38" s="15" t="s">
        <v>219</v>
      </c>
      <c r="H38" s="15" t="s">
        <v>37</v>
      </c>
      <c r="I38" s="20">
        <v>1449574.41</v>
      </c>
      <c r="J38" s="18">
        <v>858579.56</v>
      </c>
      <c r="K38" s="16" t="s">
        <v>223</v>
      </c>
    </row>
    <row r="39" spans="1:11" s="21" customFormat="1" ht="51">
      <c r="A39" s="30">
        <v>36</v>
      </c>
      <c r="B39" s="16" t="s">
        <v>204</v>
      </c>
      <c r="C39" s="16" t="s">
        <v>208</v>
      </c>
      <c r="D39" s="16">
        <v>75912721969</v>
      </c>
      <c r="E39" s="22" t="s">
        <v>212</v>
      </c>
      <c r="F39" s="39" t="s">
        <v>216</v>
      </c>
      <c r="G39" s="15" t="s">
        <v>220</v>
      </c>
      <c r="H39" s="15" t="s">
        <v>37</v>
      </c>
      <c r="I39" s="20">
        <v>623008.13</v>
      </c>
      <c r="J39" s="18">
        <v>359043.52</v>
      </c>
      <c r="K39" s="16" t="s">
        <v>224</v>
      </c>
    </row>
    <row r="40" spans="1:11" s="21" customFormat="1" ht="39.950000000000003" customHeight="1">
      <c r="A40" s="30">
        <v>37</v>
      </c>
      <c r="B40" s="16" t="s">
        <v>205</v>
      </c>
      <c r="C40" s="16" t="s">
        <v>209</v>
      </c>
      <c r="D40" s="16">
        <v>49096437210</v>
      </c>
      <c r="E40" s="22" t="s">
        <v>213</v>
      </c>
      <c r="F40" s="39" t="s">
        <v>217</v>
      </c>
      <c r="G40" s="15" t="s">
        <v>221</v>
      </c>
      <c r="H40" s="15" t="s">
        <v>110</v>
      </c>
      <c r="I40" s="20">
        <v>632000</v>
      </c>
      <c r="J40" s="18">
        <v>411512.63</v>
      </c>
      <c r="K40" s="16" t="s">
        <v>225</v>
      </c>
    </row>
    <row r="41" spans="1:11" s="21" customFormat="1" ht="63.75">
      <c r="A41" s="30">
        <v>38</v>
      </c>
      <c r="B41" s="16" t="s">
        <v>226</v>
      </c>
      <c r="C41" s="16" t="s">
        <v>227</v>
      </c>
      <c r="D41" s="16">
        <v>51095776786</v>
      </c>
      <c r="E41" s="22" t="s">
        <v>228</v>
      </c>
      <c r="F41" s="39" t="s">
        <v>217</v>
      </c>
      <c r="G41" s="15" t="s">
        <v>221</v>
      </c>
      <c r="H41" s="15" t="s">
        <v>229</v>
      </c>
      <c r="I41" s="20">
        <v>1025623</v>
      </c>
      <c r="J41" s="18">
        <v>573827.51</v>
      </c>
      <c r="K41" s="16" t="s">
        <v>230</v>
      </c>
    </row>
    <row r="42" spans="1:11" s="21" customFormat="1" ht="39.950000000000003" customHeight="1">
      <c r="A42" s="30">
        <v>39</v>
      </c>
      <c r="B42" s="16" t="s">
        <v>231</v>
      </c>
      <c r="C42" s="16" t="s">
        <v>20</v>
      </c>
      <c r="D42" s="16">
        <v>60577674445</v>
      </c>
      <c r="E42" s="22" t="s">
        <v>233</v>
      </c>
      <c r="F42" s="39" t="s">
        <v>234</v>
      </c>
      <c r="G42" s="15" t="s">
        <v>250</v>
      </c>
      <c r="H42" s="15" t="s">
        <v>249</v>
      </c>
      <c r="I42" s="20">
        <v>225750</v>
      </c>
      <c r="J42" s="18">
        <v>99577.040000000008</v>
      </c>
      <c r="K42" s="16" t="s">
        <v>232</v>
      </c>
    </row>
    <row r="43" spans="1:11" s="21" customFormat="1" ht="51">
      <c r="A43" s="30">
        <v>40</v>
      </c>
      <c r="B43" s="16" t="s">
        <v>237</v>
      </c>
      <c r="C43" s="16" t="s">
        <v>240</v>
      </c>
      <c r="D43" s="16">
        <v>94568898672</v>
      </c>
      <c r="E43" s="22" t="s">
        <v>243</v>
      </c>
      <c r="F43" s="39" t="s">
        <v>246</v>
      </c>
      <c r="G43" s="15" t="s">
        <v>251</v>
      </c>
      <c r="H43" s="15" t="s">
        <v>17</v>
      </c>
      <c r="I43" s="20">
        <v>2144156.6</v>
      </c>
      <c r="J43" s="18">
        <v>1305470.54</v>
      </c>
      <c r="K43" s="16" t="s">
        <v>253</v>
      </c>
    </row>
    <row r="44" spans="1:11" s="21" customFormat="1" ht="55.5" customHeight="1">
      <c r="A44" s="30">
        <v>41</v>
      </c>
      <c r="B44" s="16" t="s">
        <v>262</v>
      </c>
      <c r="C44" s="16" t="s">
        <v>258</v>
      </c>
      <c r="D44" s="16">
        <v>25095237945</v>
      </c>
      <c r="E44" s="22" t="s">
        <v>263</v>
      </c>
      <c r="F44" s="39" t="s">
        <v>246</v>
      </c>
      <c r="G44" s="15" t="s">
        <v>264</v>
      </c>
      <c r="H44" s="15" t="s">
        <v>110</v>
      </c>
      <c r="I44" s="20">
        <v>1275600.82</v>
      </c>
      <c r="J44" s="18">
        <v>696055.74</v>
      </c>
      <c r="K44" s="31" t="s">
        <v>271</v>
      </c>
    </row>
    <row r="45" spans="1:11" s="21" customFormat="1" ht="51">
      <c r="A45" s="30">
        <v>42</v>
      </c>
      <c r="B45" s="16" t="s">
        <v>238</v>
      </c>
      <c r="C45" s="16" t="s">
        <v>241</v>
      </c>
      <c r="D45" s="16" t="s">
        <v>235</v>
      </c>
      <c r="E45" s="22" t="s">
        <v>244</v>
      </c>
      <c r="F45" s="39" t="s">
        <v>247</v>
      </c>
      <c r="G45" s="15" t="s">
        <v>251</v>
      </c>
      <c r="H45" s="15" t="s">
        <v>44</v>
      </c>
      <c r="I45" s="20">
        <v>167316.51999999999</v>
      </c>
      <c r="J45" s="18">
        <v>93597.48</v>
      </c>
      <c r="K45" s="16" t="s">
        <v>254</v>
      </c>
    </row>
    <row r="46" spans="1:11" s="21" customFormat="1" ht="38.25">
      <c r="A46" s="30">
        <v>43</v>
      </c>
      <c r="B46" s="16" t="s">
        <v>239</v>
      </c>
      <c r="C46" s="16" t="s">
        <v>242</v>
      </c>
      <c r="D46" s="16" t="s">
        <v>236</v>
      </c>
      <c r="E46" s="22" t="s">
        <v>245</v>
      </c>
      <c r="F46" s="39" t="s">
        <v>248</v>
      </c>
      <c r="G46" s="15" t="s">
        <v>252</v>
      </c>
      <c r="H46" s="15" t="s">
        <v>44</v>
      </c>
      <c r="I46" s="20">
        <v>1563470</v>
      </c>
      <c r="J46" s="18">
        <v>940293.53</v>
      </c>
      <c r="K46" s="16" t="s">
        <v>255</v>
      </c>
    </row>
    <row r="47" spans="1:11" s="21" customFormat="1" ht="48.75" customHeight="1">
      <c r="A47" s="30">
        <v>44</v>
      </c>
      <c r="B47" s="16" t="s">
        <v>267</v>
      </c>
      <c r="C47" s="16" t="s">
        <v>269</v>
      </c>
      <c r="D47" s="16" t="s">
        <v>265</v>
      </c>
      <c r="E47" s="22" t="s">
        <v>272</v>
      </c>
      <c r="F47" s="39" t="s">
        <v>275</v>
      </c>
      <c r="G47" s="15" t="s">
        <v>220</v>
      </c>
      <c r="H47" s="15" t="s">
        <v>37</v>
      </c>
      <c r="I47" s="20">
        <v>2845250</v>
      </c>
      <c r="J47" s="18">
        <v>1642666.65</v>
      </c>
      <c r="K47" s="16" t="s">
        <v>278</v>
      </c>
    </row>
    <row r="48" spans="1:11" s="21" customFormat="1" ht="48.75" customHeight="1">
      <c r="A48" s="30">
        <v>45</v>
      </c>
      <c r="B48" s="16" t="s">
        <v>268</v>
      </c>
      <c r="C48" s="16" t="s">
        <v>270</v>
      </c>
      <c r="D48" s="16" t="s">
        <v>266</v>
      </c>
      <c r="E48" s="22" t="s">
        <v>273</v>
      </c>
      <c r="F48" s="39" t="s">
        <v>276</v>
      </c>
      <c r="G48" s="15" t="s">
        <v>277</v>
      </c>
      <c r="H48" s="15" t="s">
        <v>274</v>
      </c>
      <c r="I48" s="20">
        <v>2248533.46</v>
      </c>
      <c r="J48" s="18">
        <v>1196606.1099999999</v>
      </c>
      <c r="K48" s="16" t="s">
        <v>279</v>
      </c>
    </row>
    <row r="49" spans="1:11" s="21" customFormat="1" ht="51">
      <c r="A49" s="30">
        <v>46</v>
      </c>
      <c r="B49" s="16" t="s">
        <v>289</v>
      </c>
      <c r="C49" s="16" t="s">
        <v>297</v>
      </c>
      <c r="D49" s="16" t="s">
        <v>281</v>
      </c>
      <c r="E49" s="22" t="s">
        <v>302</v>
      </c>
      <c r="F49" s="39" t="s">
        <v>310</v>
      </c>
      <c r="G49" s="15" t="s">
        <v>311</v>
      </c>
      <c r="H49" s="15" t="s">
        <v>116</v>
      </c>
      <c r="I49" s="20">
        <v>586383.61</v>
      </c>
      <c r="J49" s="18">
        <v>333860.14</v>
      </c>
      <c r="K49" s="16" t="s">
        <v>324</v>
      </c>
    </row>
    <row r="50" spans="1:11" s="21" customFormat="1" ht="38.25">
      <c r="A50" s="30">
        <v>47</v>
      </c>
      <c r="B50" s="16" t="s">
        <v>290</v>
      </c>
      <c r="C50" s="16" t="s">
        <v>298</v>
      </c>
      <c r="D50" s="16" t="s">
        <v>282</v>
      </c>
      <c r="E50" s="22" t="s">
        <v>303</v>
      </c>
      <c r="F50" s="39" t="s">
        <v>312</v>
      </c>
      <c r="G50" s="15" t="s">
        <v>188</v>
      </c>
      <c r="H50" s="15" t="s">
        <v>323</v>
      </c>
      <c r="I50" s="20">
        <v>363123.22</v>
      </c>
      <c r="J50" s="18">
        <v>235127.08</v>
      </c>
      <c r="K50" s="16" t="s">
        <v>325</v>
      </c>
    </row>
    <row r="51" spans="1:11" s="21" customFormat="1" ht="39.950000000000003" customHeight="1">
      <c r="A51" s="30">
        <v>48</v>
      </c>
      <c r="B51" s="16" t="s">
        <v>291</v>
      </c>
      <c r="C51" s="16" t="s">
        <v>299</v>
      </c>
      <c r="D51" s="16" t="s">
        <v>283</v>
      </c>
      <c r="E51" s="22" t="s">
        <v>304</v>
      </c>
      <c r="F51" s="39" t="s">
        <v>313</v>
      </c>
      <c r="G51" s="15" t="s">
        <v>314</v>
      </c>
      <c r="H51" s="15" t="s">
        <v>131</v>
      </c>
      <c r="I51" s="20">
        <v>173471.47</v>
      </c>
      <c r="J51" s="18">
        <v>98999.32</v>
      </c>
      <c r="K51" s="16" t="s">
        <v>326</v>
      </c>
    </row>
    <row r="52" spans="1:11" s="21" customFormat="1" ht="76.5">
      <c r="A52" s="30">
        <v>49</v>
      </c>
      <c r="B52" s="16" t="s">
        <v>292</v>
      </c>
      <c r="C52" s="16" t="s">
        <v>300</v>
      </c>
      <c r="D52" s="16" t="s">
        <v>284</v>
      </c>
      <c r="E52" s="22" t="s">
        <v>305</v>
      </c>
      <c r="F52" s="39" t="s">
        <v>313</v>
      </c>
      <c r="G52" s="15" t="s">
        <v>29</v>
      </c>
      <c r="H52" s="15" t="s">
        <v>44</v>
      </c>
      <c r="I52" s="20">
        <v>175000</v>
      </c>
      <c r="J52" s="18">
        <v>76300.58</v>
      </c>
      <c r="K52" s="16" t="s">
        <v>327</v>
      </c>
    </row>
    <row r="53" spans="1:11" s="21" customFormat="1" ht="114.75">
      <c r="A53" s="30">
        <v>50</v>
      </c>
      <c r="B53" s="16" t="s">
        <v>419</v>
      </c>
      <c r="C53" s="16" t="s">
        <v>353</v>
      </c>
      <c r="D53" s="16" t="s">
        <v>420</v>
      </c>
      <c r="E53" s="22" t="s">
        <v>421</v>
      </c>
      <c r="F53" s="39" t="s">
        <v>422</v>
      </c>
      <c r="G53" s="15" t="s">
        <v>250</v>
      </c>
      <c r="H53" s="15" t="s">
        <v>407</v>
      </c>
      <c r="I53" s="20">
        <v>3000000</v>
      </c>
      <c r="J53" s="18">
        <v>1845870.38</v>
      </c>
      <c r="K53" s="16" t="s">
        <v>418</v>
      </c>
    </row>
    <row r="54" spans="1:11" s="21" customFormat="1" ht="51">
      <c r="A54" s="30">
        <v>51</v>
      </c>
      <c r="B54" s="16" t="s">
        <v>293</v>
      </c>
      <c r="C54" s="16" t="s">
        <v>20</v>
      </c>
      <c r="D54" s="16" t="s">
        <v>285</v>
      </c>
      <c r="E54" s="22" t="s">
        <v>306</v>
      </c>
      <c r="F54" s="39" t="s">
        <v>315</v>
      </c>
      <c r="G54" s="15" t="s">
        <v>316</v>
      </c>
      <c r="H54" s="15" t="s">
        <v>30</v>
      </c>
      <c r="I54" s="20">
        <v>443340</v>
      </c>
      <c r="J54" s="18">
        <v>275541.63</v>
      </c>
      <c r="K54" s="16" t="s">
        <v>328</v>
      </c>
    </row>
    <row r="55" spans="1:11" s="21" customFormat="1" ht="51">
      <c r="A55" s="30">
        <v>52</v>
      </c>
      <c r="B55" s="16" t="s">
        <v>294</v>
      </c>
      <c r="C55" s="16" t="s">
        <v>143</v>
      </c>
      <c r="D55" s="16" t="s">
        <v>286</v>
      </c>
      <c r="E55" s="22" t="s">
        <v>307</v>
      </c>
      <c r="F55" s="39" t="s">
        <v>317</v>
      </c>
      <c r="G55" s="15" t="s">
        <v>318</v>
      </c>
      <c r="H55" s="15" t="s">
        <v>110</v>
      </c>
      <c r="I55" s="20">
        <v>2314487.11</v>
      </c>
      <c r="J55" s="18">
        <v>1482924.17</v>
      </c>
      <c r="K55" s="16" t="s">
        <v>147</v>
      </c>
    </row>
    <row r="56" spans="1:11" s="21" customFormat="1" ht="38.25">
      <c r="A56" s="30">
        <v>53</v>
      </c>
      <c r="B56" s="16" t="s">
        <v>295</v>
      </c>
      <c r="C56" s="16" t="s">
        <v>143</v>
      </c>
      <c r="D56" s="16" t="s">
        <v>287</v>
      </c>
      <c r="E56" s="22" t="s">
        <v>308</v>
      </c>
      <c r="F56" s="39" t="s">
        <v>319</v>
      </c>
      <c r="G56" s="15" t="s">
        <v>320</v>
      </c>
      <c r="H56" s="15" t="s">
        <v>17</v>
      </c>
      <c r="I56" s="20">
        <v>1258142.6000000001</v>
      </c>
      <c r="J56" s="18">
        <v>581937.25</v>
      </c>
      <c r="K56" s="16" t="s">
        <v>147</v>
      </c>
    </row>
    <row r="57" spans="1:11" ht="38.25">
      <c r="A57" s="30">
        <v>54</v>
      </c>
      <c r="B57" s="16" t="s">
        <v>296</v>
      </c>
      <c r="C57" s="16" t="s">
        <v>301</v>
      </c>
      <c r="D57" s="16" t="s">
        <v>288</v>
      </c>
      <c r="E57" s="22" t="s">
        <v>309</v>
      </c>
      <c r="F57" s="39" t="s">
        <v>321</v>
      </c>
      <c r="G57" s="15" t="s">
        <v>322</v>
      </c>
      <c r="H57" s="15" t="s">
        <v>37</v>
      </c>
      <c r="I57" s="20">
        <v>666825</v>
      </c>
      <c r="J57" s="18">
        <v>408634.79000000004</v>
      </c>
      <c r="K57" s="16" t="s">
        <v>329</v>
      </c>
    </row>
    <row r="58" spans="1:11" ht="51">
      <c r="A58" s="30">
        <v>55</v>
      </c>
      <c r="B58" s="16" t="s">
        <v>331</v>
      </c>
      <c r="C58" s="16" t="s">
        <v>143</v>
      </c>
      <c r="D58" s="16" t="s">
        <v>354</v>
      </c>
      <c r="E58" s="22" t="s">
        <v>368</v>
      </c>
      <c r="F58" s="39" t="s">
        <v>382</v>
      </c>
      <c r="G58" s="15" t="s">
        <v>394</v>
      </c>
      <c r="H58" s="15" t="s">
        <v>407</v>
      </c>
      <c r="I58" s="20">
        <v>1975201.14</v>
      </c>
      <c r="J58" s="18">
        <f>[2]Mjesecno!AF66</f>
        <v>1265678.68</v>
      </c>
      <c r="K58" s="16" t="s">
        <v>147</v>
      </c>
    </row>
    <row r="59" spans="1:11" ht="38.25">
      <c r="A59" s="30">
        <v>56</v>
      </c>
      <c r="B59" s="16" t="s">
        <v>332</v>
      </c>
      <c r="C59" s="16" t="s">
        <v>345</v>
      </c>
      <c r="D59" s="16" t="s">
        <v>355</v>
      </c>
      <c r="E59" s="22" t="s">
        <v>369</v>
      </c>
      <c r="F59" s="39" t="s">
        <v>382</v>
      </c>
      <c r="G59" s="15" t="s">
        <v>395</v>
      </c>
      <c r="H59" s="15" t="s">
        <v>37</v>
      </c>
      <c r="I59" s="20">
        <v>1123983.2</v>
      </c>
      <c r="J59" s="18">
        <f>[2]Mjesecno!AF67</f>
        <v>547956.53999999992</v>
      </c>
      <c r="K59" s="16" t="s">
        <v>408</v>
      </c>
    </row>
    <row r="60" spans="1:11" ht="38.25">
      <c r="A60" s="30">
        <v>57</v>
      </c>
      <c r="B60" s="16" t="s">
        <v>333</v>
      </c>
      <c r="C60" s="16" t="s">
        <v>346</v>
      </c>
      <c r="D60" s="16" t="s">
        <v>356</v>
      </c>
      <c r="E60" s="22" t="s">
        <v>370</v>
      </c>
      <c r="F60" s="39" t="s">
        <v>384</v>
      </c>
      <c r="G60" s="15" t="s">
        <v>396</v>
      </c>
      <c r="H60" s="15" t="s">
        <v>407</v>
      </c>
      <c r="I60" s="20">
        <v>1134087.6499999999</v>
      </c>
      <c r="J60" s="18">
        <f>[2]Mjesecno!AF68</f>
        <v>551417.62</v>
      </c>
      <c r="K60" s="16" t="s">
        <v>409</v>
      </c>
    </row>
    <row r="61" spans="1:11" ht="51">
      <c r="A61" s="30">
        <v>58</v>
      </c>
      <c r="B61" s="16" t="s">
        <v>334</v>
      </c>
      <c r="C61" s="16" t="s">
        <v>347</v>
      </c>
      <c r="D61" s="16" t="s">
        <v>357</v>
      </c>
      <c r="E61" s="22" t="s">
        <v>371</v>
      </c>
      <c r="F61" s="39" t="s">
        <v>383</v>
      </c>
      <c r="G61" s="15" t="s">
        <v>397</v>
      </c>
      <c r="H61" s="15" t="s">
        <v>407</v>
      </c>
      <c r="I61" s="20">
        <v>2630000</v>
      </c>
      <c r="J61" s="18">
        <f>[2]Mjesecno!AF69</f>
        <v>1278902.6400000001</v>
      </c>
      <c r="K61" s="16" t="s">
        <v>410</v>
      </c>
    </row>
    <row r="62" spans="1:11" ht="51">
      <c r="A62" s="30">
        <v>59</v>
      </c>
      <c r="B62" s="16" t="s">
        <v>335</v>
      </c>
      <c r="C62" s="16" t="s">
        <v>348</v>
      </c>
      <c r="D62" s="16" t="s">
        <v>358</v>
      </c>
      <c r="E62" s="22" t="s">
        <v>372</v>
      </c>
      <c r="F62" s="39" t="s">
        <v>385</v>
      </c>
      <c r="G62" s="15" t="s">
        <v>398</v>
      </c>
      <c r="H62" s="15" t="s">
        <v>17</v>
      </c>
      <c r="I62" s="20">
        <v>750000</v>
      </c>
      <c r="J62" s="18">
        <f>[2]Mjesecno!AF70</f>
        <v>364740.7</v>
      </c>
      <c r="K62" s="16" t="s">
        <v>411</v>
      </c>
    </row>
    <row r="63" spans="1:11" ht="89.25">
      <c r="A63" s="30">
        <v>60</v>
      </c>
      <c r="B63" s="16" t="s">
        <v>336</v>
      </c>
      <c r="C63" s="16" t="s">
        <v>165</v>
      </c>
      <c r="D63" s="16" t="s">
        <v>359</v>
      </c>
      <c r="E63" s="22" t="s">
        <v>373</v>
      </c>
      <c r="F63" s="39" t="s">
        <v>386</v>
      </c>
      <c r="G63" s="15" t="s">
        <v>399</v>
      </c>
      <c r="H63" s="15" t="s">
        <v>44</v>
      </c>
      <c r="I63" s="20">
        <v>100500</v>
      </c>
      <c r="J63" s="18">
        <f>[2]Mjesecno!AF71</f>
        <v>58338.289999999994</v>
      </c>
      <c r="K63" s="16" t="s">
        <v>412</v>
      </c>
    </row>
    <row r="64" spans="1:11" ht="38.25">
      <c r="A64" s="30">
        <v>61</v>
      </c>
      <c r="B64" s="16" t="s">
        <v>337</v>
      </c>
      <c r="C64" s="16" t="s">
        <v>20</v>
      </c>
      <c r="D64" s="16" t="s">
        <v>360</v>
      </c>
      <c r="E64" s="22" t="s">
        <v>374</v>
      </c>
      <c r="F64" s="39" t="s">
        <v>280</v>
      </c>
      <c r="G64" s="15" t="s">
        <v>251</v>
      </c>
      <c r="H64" s="15" t="s">
        <v>100</v>
      </c>
      <c r="I64" s="20">
        <v>246415</v>
      </c>
      <c r="J64" s="18">
        <f>[2]Mjesecno!AF72</f>
        <v>106628.83</v>
      </c>
      <c r="K64" s="16" t="s">
        <v>25</v>
      </c>
    </row>
    <row r="65" spans="1:11" ht="114.75">
      <c r="A65" s="30">
        <v>62</v>
      </c>
      <c r="B65" s="16" t="s">
        <v>338</v>
      </c>
      <c r="C65" s="16" t="s">
        <v>349</v>
      </c>
      <c r="D65" s="16" t="s">
        <v>361</v>
      </c>
      <c r="E65" s="22" t="s">
        <v>375</v>
      </c>
      <c r="F65" s="39" t="s">
        <v>387</v>
      </c>
      <c r="G65" s="15" t="s">
        <v>400</v>
      </c>
      <c r="H65" s="15" t="s">
        <v>100</v>
      </c>
      <c r="I65" s="20">
        <v>1738573.4</v>
      </c>
      <c r="J65" s="18">
        <f>[2]Mjesecno!AF73</f>
        <v>832653.82000000007</v>
      </c>
      <c r="K65" s="16" t="s">
        <v>413</v>
      </c>
    </row>
    <row r="66" spans="1:11" ht="38.25">
      <c r="A66" s="30">
        <v>63</v>
      </c>
      <c r="B66" s="16" t="s">
        <v>339</v>
      </c>
      <c r="C66" s="16" t="s">
        <v>241</v>
      </c>
      <c r="D66" s="16" t="s">
        <v>362</v>
      </c>
      <c r="E66" s="22" t="s">
        <v>376</v>
      </c>
      <c r="F66" s="39" t="s">
        <v>388</v>
      </c>
      <c r="G66" s="15" t="s">
        <v>401</v>
      </c>
      <c r="H66" s="15" t="s">
        <v>407</v>
      </c>
      <c r="I66" s="20">
        <v>816450</v>
      </c>
      <c r="J66" s="18">
        <f>[2]Mjesecno!AF74</f>
        <v>336160.27</v>
      </c>
      <c r="K66" s="16" t="s">
        <v>254</v>
      </c>
    </row>
    <row r="67" spans="1:11" ht="51">
      <c r="A67" s="30">
        <v>64</v>
      </c>
      <c r="B67" s="16" t="s">
        <v>340</v>
      </c>
      <c r="C67" s="16" t="s">
        <v>350</v>
      </c>
      <c r="D67" s="16" t="s">
        <v>363</v>
      </c>
      <c r="E67" s="22" t="s">
        <v>377</v>
      </c>
      <c r="F67" s="39" t="s">
        <v>389</v>
      </c>
      <c r="G67" s="15" t="s">
        <v>402</v>
      </c>
      <c r="H67" s="15" t="s">
        <v>131</v>
      </c>
      <c r="I67" s="20">
        <v>271870</v>
      </c>
      <c r="J67" s="18">
        <f>[2]Mjesecno!AF75</f>
        <v>111449.89</v>
      </c>
      <c r="K67" s="16" t="s">
        <v>414</v>
      </c>
    </row>
    <row r="68" spans="1:11" ht="38.25">
      <c r="A68" s="30">
        <v>65</v>
      </c>
      <c r="B68" s="16" t="s">
        <v>341</v>
      </c>
      <c r="C68" s="16" t="s">
        <v>351</v>
      </c>
      <c r="D68" s="16" t="s">
        <v>364</v>
      </c>
      <c r="E68" s="22" t="s">
        <v>378</v>
      </c>
      <c r="F68" s="39" t="s">
        <v>391</v>
      </c>
      <c r="G68" s="15" t="s">
        <v>403</v>
      </c>
      <c r="H68" s="15" t="s">
        <v>17</v>
      </c>
      <c r="I68" s="20">
        <v>1605000</v>
      </c>
      <c r="J68" s="18">
        <f>[2]Mjesecno!AF76</f>
        <v>469141.32</v>
      </c>
      <c r="K68" s="16" t="s">
        <v>415</v>
      </c>
    </row>
    <row r="69" spans="1:11" ht="102">
      <c r="A69" s="30">
        <v>66</v>
      </c>
      <c r="B69" s="16" t="s">
        <v>342</v>
      </c>
      <c r="C69" s="16" t="s">
        <v>352</v>
      </c>
      <c r="D69" s="16" t="s">
        <v>365</v>
      </c>
      <c r="E69" s="22" t="s">
        <v>379</v>
      </c>
      <c r="F69" s="39" t="s">
        <v>390</v>
      </c>
      <c r="G69" s="15" t="s">
        <v>404</v>
      </c>
      <c r="H69" s="15" t="s">
        <v>17</v>
      </c>
      <c r="I69" s="20">
        <v>643094.35</v>
      </c>
      <c r="J69" s="18">
        <f>[2]Mjesecno!AF77</f>
        <v>322848.33</v>
      </c>
      <c r="K69" s="16" t="s">
        <v>416</v>
      </c>
    </row>
    <row r="70" spans="1:11" ht="51">
      <c r="A70" s="30">
        <v>67</v>
      </c>
      <c r="B70" s="16" t="s">
        <v>343</v>
      </c>
      <c r="C70" s="16" t="s">
        <v>123</v>
      </c>
      <c r="D70" s="16" t="s">
        <v>366</v>
      </c>
      <c r="E70" s="22" t="s">
        <v>380</v>
      </c>
      <c r="F70" s="39" t="s">
        <v>392</v>
      </c>
      <c r="G70" s="15" t="s">
        <v>405</v>
      </c>
      <c r="H70" s="15" t="s">
        <v>17</v>
      </c>
      <c r="I70" s="20">
        <v>2027108.99</v>
      </c>
      <c r="J70" s="18">
        <f>[2]Mjesecno!AF78</f>
        <v>986043.05</v>
      </c>
      <c r="K70" s="16" t="s">
        <v>417</v>
      </c>
    </row>
    <row r="71" spans="1:11" ht="38.25">
      <c r="A71" s="46">
        <v>68</v>
      </c>
      <c r="B71" s="16" t="s">
        <v>344</v>
      </c>
      <c r="C71" s="16" t="s">
        <v>353</v>
      </c>
      <c r="D71" s="16" t="s">
        <v>367</v>
      </c>
      <c r="E71" s="22" t="s">
        <v>381</v>
      </c>
      <c r="F71" s="39" t="s">
        <v>393</v>
      </c>
      <c r="G71" s="15" t="s">
        <v>406</v>
      </c>
      <c r="H71" s="15" t="s">
        <v>407</v>
      </c>
      <c r="I71" s="20">
        <v>1150000</v>
      </c>
      <c r="J71" s="18">
        <f>[2]Mjesecno!AF79</f>
        <v>381387.11</v>
      </c>
      <c r="K71" s="16" t="s">
        <v>418</v>
      </c>
    </row>
    <row r="72" spans="1:11">
      <c r="A72" s="47"/>
    </row>
  </sheetData>
  <mergeCells count="1">
    <mergeCell ref="A1:K1"/>
  </mergeCells>
  <phoneticPr fontId="15" type="noConversion"/>
  <conditionalFormatting sqref="B5:C5">
    <cfRule type="duplicateValues" dxfId="2" priority="3"/>
  </conditionalFormatting>
  <conditionalFormatting sqref="C9">
    <cfRule type="duplicateValues" dxfId="1" priority="1"/>
  </conditionalFormatting>
  <conditionalFormatting sqref="D4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8" scale="83" orientation="landscape" r:id="rId1"/>
  <ignoredErrors>
    <ignoredError sqref="D34:D35 D30:D32 D54 D45:D52 D55:D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POPIS</vt:lpstr>
      <vt:lpstr>POPIS!Podrucje_ispisa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Klobučar</dc:creator>
  <cp:lastModifiedBy>Ana Klobučar</cp:lastModifiedBy>
  <cp:lastPrinted>2026-05-20T09:39:58Z</cp:lastPrinted>
  <dcterms:created xsi:type="dcterms:W3CDTF">2025-12-29T08:28:50Z</dcterms:created>
  <dcterms:modified xsi:type="dcterms:W3CDTF">2026-05-20T10:05:45Z</dcterms:modified>
</cp:coreProperties>
</file>